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osu\Desktop\2023 GDP\Publication GDP Q1 2023\"/>
    </mc:Choice>
  </mc:AlternateContent>
  <bookViews>
    <workbookView xWindow="0" yWindow="0" windowWidth="23040" windowHeight="9372" tabRatio="742"/>
  </bookViews>
  <sheets>
    <sheet name="cover" sheetId="6" r:id="rId1"/>
    <sheet name="highlights" sheetId="2" r:id="rId2"/>
    <sheet name="QGDP-E Current Price" sheetId="3" r:id="rId3"/>
    <sheet name="QGDP-E sectoral shares" sheetId="7" r:id="rId4"/>
    <sheet name="QGDP-E Constant Price" sheetId="4" r:id="rId5"/>
    <sheet name="QGDP-E Growth Rate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" l="1"/>
  <c r="D7" i="7"/>
  <c r="E7" i="7"/>
  <c r="F7" i="7"/>
  <c r="G7" i="7"/>
  <c r="H7" i="7"/>
  <c r="C8" i="7"/>
  <c r="D8" i="7"/>
  <c r="E8" i="7"/>
  <c r="F8" i="7"/>
  <c r="G8" i="7"/>
  <c r="H8" i="7"/>
  <c r="C9" i="7"/>
  <c r="D9" i="7"/>
  <c r="E9" i="7"/>
  <c r="F9" i="7"/>
  <c r="G9" i="7"/>
  <c r="H9" i="7"/>
  <c r="C10" i="7"/>
  <c r="D10" i="7"/>
  <c r="E10" i="7"/>
  <c r="F10" i="7"/>
  <c r="G10" i="7"/>
  <c r="H10" i="7"/>
  <c r="C11" i="7"/>
  <c r="D11" i="7"/>
  <c r="E11" i="7"/>
  <c r="F11" i="7"/>
  <c r="G11" i="7"/>
  <c r="H11" i="7"/>
  <c r="C12" i="7"/>
  <c r="D12" i="7"/>
  <c r="E12" i="7"/>
  <c r="F12" i="7"/>
  <c r="G12" i="7"/>
  <c r="H12" i="7"/>
  <c r="C13" i="7"/>
  <c r="D13" i="7"/>
  <c r="E13" i="7"/>
  <c r="F13" i="7"/>
  <c r="G13" i="7"/>
  <c r="H13" i="7"/>
  <c r="C14" i="7"/>
  <c r="D14" i="7"/>
  <c r="E14" i="7"/>
  <c r="F14" i="7"/>
  <c r="G14" i="7"/>
  <c r="H14" i="7"/>
  <c r="C15" i="7"/>
  <c r="D15" i="7"/>
  <c r="E15" i="7"/>
  <c r="F15" i="7"/>
  <c r="G15" i="7"/>
  <c r="H15" i="7"/>
  <c r="C16" i="7"/>
  <c r="D16" i="7"/>
  <c r="E16" i="7"/>
  <c r="F16" i="7"/>
  <c r="G16" i="7"/>
  <c r="H16" i="7"/>
  <c r="C17" i="7"/>
  <c r="D17" i="7"/>
  <c r="E17" i="7"/>
  <c r="F17" i="7"/>
  <c r="G17" i="7"/>
  <c r="H17" i="7"/>
  <c r="C18" i="7"/>
  <c r="D18" i="7"/>
  <c r="E18" i="7"/>
  <c r="F18" i="7"/>
  <c r="G18" i="7"/>
  <c r="H18" i="7"/>
  <c r="C19" i="7"/>
  <c r="D19" i="7"/>
  <c r="E19" i="7"/>
  <c r="F19" i="7"/>
  <c r="G19" i="7"/>
  <c r="H19" i="7"/>
  <c r="C20" i="7"/>
  <c r="D20" i="7"/>
  <c r="E20" i="7"/>
  <c r="F20" i="7"/>
  <c r="G20" i="7"/>
  <c r="H20" i="7"/>
  <c r="C21" i="7"/>
  <c r="D21" i="7"/>
  <c r="E21" i="7"/>
  <c r="F21" i="7"/>
  <c r="G21" i="7"/>
  <c r="H21" i="7"/>
  <c r="C22" i="7"/>
  <c r="D22" i="7"/>
  <c r="E22" i="7"/>
  <c r="F22" i="7"/>
  <c r="G22" i="7"/>
  <c r="H22" i="7"/>
  <c r="C23" i="7"/>
  <c r="D23" i="7"/>
  <c r="E23" i="7"/>
  <c r="F23" i="7"/>
  <c r="G23" i="7"/>
  <c r="H23" i="7"/>
  <c r="C24" i="7"/>
  <c r="D24" i="7"/>
  <c r="E24" i="7"/>
  <c r="F24" i="7"/>
  <c r="G24" i="7"/>
  <c r="H24" i="7"/>
  <c r="C25" i="7"/>
  <c r="D25" i="7"/>
  <c r="E25" i="7"/>
  <c r="F25" i="7"/>
  <c r="G25" i="7"/>
  <c r="H25" i="7"/>
  <c r="C26" i="7"/>
  <c r="D26" i="7"/>
  <c r="E26" i="7"/>
  <c r="F26" i="7"/>
  <c r="G26" i="7"/>
  <c r="H26" i="7"/>
  <c r="C27" i="7"/>
  <c r="D27" i="7"/>
  <c r="E27" i="7"/>
  <c r="F27" i="7"/>
  <c r="G27" i="7"/>
  <c r="H27" i="7"/>
  <c r="C28" i="7"/>
  <c r="D28" i="7"/>
  <c r="E28" i="7"/>
  <c r="F28" i="7"/>
  <c r="G28" i="7"/>
  <c r="H28" i="7"/>
  <c r="C29" i="7"/>
  <c r="D29" i="7"/>
  <c r="E29" i="7"/>
  <c r="F29" i="7"/>
  <c r="G29" i="7"/>
  <c r="H29" i="7"/>
  <c r="C30" i="7"/>
  <c r="D30" i="7"/>
  <c r="E30" i="7"/>
  <c r="F30" i="7"/>
  <c r="G30" i="7"/>
  <c r="H30" i="7"/>
  <c r="C31" i="7"/>
  <c r="D31" i="7"/>
  <c r="E31" i="7"/>
  <c r="F31" i="7"/>
  <c r="G31" i="7"/>
  <c r="H31" i="7"/>
  <c r="C32" i="7"/>
  <c r="D32" i="7"/>
  <c r="E32" i="7"/>
  <c r="F32" i="7"/>
  <c r="G32" i="7"/>
  <c r="H32" i="7"/>
  <c r="C33" i="7"/>
  <c r="D33" i="7"/>
  <c r="E33" i="7"/>
  <c r="F33" i="7"/>
  <c r="G33" i="7"/>
  <c r="H33" i="7"/>
  <c r="C34" i="7"/>
  <c r="D34" i="7"/>
  <c r="E34" i="7"/>
  <c r="F34" i="7"/>
  <c r="G34" i="7"/>
  <c r="H34" i="7"/>
  <c r="C35" i="7"/>
  <c r="D35" i="7"/>
  <c r="E35" i="7"/>
  <c r="F35" i="7"/>
  <c r="G35" i="7"/>
  <c r="H35" i="7"/>
  <c r="C36" i="7"/>
  <c r="D36" i="7"/>
  <c r="E36" i="7"/>
  <c r="F36" i="7"/>
  <c r="G36" i="7"/>
  <c r="H36" i="7"/>
  <c r="C37" i="7"/>
  <c r="D37" i="7"/>
  <c r="E37" i="7"/>
  <c r="F37" i="7"/>
  <c r="G37" i="7"/>
  <c r="H37" i="7"/>
  <c r="C38" i="7"/>
  <c r="D38" i="7"/>
  <c r="E38" i="7"/>
  <c r="F38" i="7"/>
  <c r="G38" i="7"/>
  <c r="H38" i="7"/>
  <c r="C39" i="7"/>
  <c r="D39" i="7"/>
  <c r="E39" i="7"/>
  <c r="F39" i="7"/>
  <c r="G39" i="7"/>
  <c r="H39" i="7"/>
  <c r="C40" i="7"/>
  <c r="D40" i="7"/>
  <c r="E40" i="7"/>
  <c r="F40" i="7"/>
  <c r="G40" i="7"/>
  <c r="H40" i="7"/>
  <c r="C41" i="7"/>
  <c r="D41" i="7"/>
  <c r="E41" i="7"/>
  <c r="F41" i="7"/>
  <c r="G41" i="7"/>
  <c r="H41" i="7"/>
  <c r="C42" i="7"/>
  <c r="D42" i="7"/>
  <c r="E42" i="7"/>
  <c r="F42" i="7"/>
  <c r="G42" i="7"/>
  <c r="H42" i="7"/>
  <c r="C43" i="7"/>
  <c r="D43" i="7"/>
  <c r="E43" i="7"/>
  <c r="F43" i="7"/>
  <c r="G43" i="7"/>
  <c r="H43" i="7"/>
  <c r="C44" i="7"/>
  <c r="D44" i="7"/>
  <c r="E44" i="7"/>
  <c r="F44" i="7"/>
  <c r="G44" i="7"/>
  <c r="H44" i="7"/>
  <c r="C45" i="7"/>
  <c r="D45" i="7"/>
  <c r="E45" i="7"/>
  <c r="F45" i="7"/>
  <c r="G45" i="7"/>
  <c r="H45" i="7"/>
  <c r="C46" i="7"/>
  <c r="D46" i="7"/>
  <c r="E46" i="7"/>
  <c r="F46" i="7"/>
  <c r="G46" i="7"/>
  <c r="H4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F6" i="7"/>
  <c r="G6" i="7"/>
  <c r="H6" i="7"/>
  <c r="I6" i="7"/>
  <c r="E6" i="7"/>
  <c r="D6" i="7"/>
  <c r="C6" i="7"/>
</calcChain>
</file>

<file path=xl/sharedStrings.xml><?xml version="1.0" encoding="utf-8"?>
<sst xmlns="http://schemas.openxmlformats.org/spreadsheetml/2006/main" count="217" uniqueCount="73">
  <si>
    <t>GHANA STATISTICAL SERVICE</t>
  </si>
  <si>
    <t>Statistics for Development and Progress</t>
  </si>
  <si>
    <t>JUNE 2023 EDITION</t>
  </si>
  <si>
    <t>Ghana Statistical Service (GSS)</t>
  </si>
  <si>
    <t>P.O. Box GP 1098, Accra</t>
  </si>
  <si>
    <t>www. statsghana.gov.gh</t>
  </si>
  <si>
    <t xml:space="preserve">Highlights </t>
  </si>
  <si>
    <t>The GDP measured by the Expenditure Approach (GDP-E) is the sum of final expenditures on consumption, investments and net exports in the country. The GDP-E is published in nominal/current market prices and at constant prices with 2013 as the base year.</t>
  </si>
  <si>
    <t>The provisional growth rate for GDP-E for first quarter 2023 is 4.2% compared to the same quarter of year 2022. This is same as the growth rate of 4.2 % for GDP measured by the Production Approach.</t>
  </si>
  <si>
    <t>The main contributors to the growth  are as follows:</t>
  </si>
  <si>
    <r>
      <t>Consumption Expenditure</t>
    </r>
    <r>
      <rPr>
        <sz val="12"/>
        <color theme="1"/>
        <rFont val="Calibri"/>
        <family val="2"/>
        <scheme val="minor"/>
      </rPr>
      <t xml:space="preserve"> recorded a growth rate of 4.0% in q1/2023 compared to q1/2022. The growth in consumption is explained by growth in final government Consumption Expenditure of 50.3%. </t>
    </r>
  </si>
  <si>
    <r>
      <t>Investment Expenditure</t>
    </r>
    <r>
      <rPr>
        <sz val="12"/>
        <color theme="1"/>
        <rFont val="Calibri"/>
        <family val="2"/>
        <scheme val="minor"/>
      </rPr>
      <t xml:space="preserve"> declined by 7.3% in q1/2023 compared to q1/2022. </t>
    </r>
  </si>
  <si>
    <r>
      <t>Exports of goods and services</t>
    </r>
    <r>
      <rPr>
        <sz val="12"/>
        <rFont val="Calibri"/>
        <family val="2"/>
        <scheme val="minor"/>
      </rPr>
      <t xml:space="preserve"> increased by 1.1 % in q1/2023 compared to q1/2022. </t>
    </r>
    <r>
      <rPr>
        <b/>
        <sz val="12"/>
        <rFont val="Calibri"/>
        <family val="2"/>
        <scheme val="minor"/>
      </rPr>
      <t xml:space="preserve">Imports of goods and services </t>
    </r>
    <r>
      <rPr>
        <sz val="12"/>
        <rFont val="Calibri"/>
        <family val="2"/>
        <scheme val="minor"/>
      </rPr>
      <t>declined by 7.9%.</t>
    </r>
  </si>
  <si>
    <t>NOTES:</t>
  </si>
  <si>
    <t>2013Q1 to 2021Q4 estimates have been finalized. 2022Q1 to 2022Q4 are revised and 2023Q1 is provisional</t>
  </si>
  <si>
    <t xml:space="preserve">Table 1: QGDP at current prices by expenditure, non-seasonally adjusted series (in million Ghana Cedis) </t>
  </si>
  <si>
    <t>Household final consumption expenditure</t>
  </si>
  <si>
    <t>General government final consumption expenditure</t>
  </si>
  <si>
    <t>NPISH final consumption</t>
  </si>
  <si>
    <t>Consumption</t>
  </si>
  <si>
    <t>Gross capital formation</t>
  </si>
  <si>
    <t>Domestic Demand</t>
  </si>
  <si>
    <t>Exports of goods and services</t>
  </si>
  <si>
    <t>Imports of goods and services</t>
  </si>
  <si>
    <t>Net Exports</t>
  </si>
  <si>
    <t>Gross Domestic Expenditure</t>
  </si>
  <si>
    <t>4=1+2+3</t>
  </si>
  <si>
    <t>6= 4+5</t>
  </si>
  <si>
    <t xml:space="preserve"> 10= 7-8 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</si>
  <si>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</si>
  <si>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</si>
  <si>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</si>
  <si>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</si>
  <si>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</si>
  <si>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</si>
  <si>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</si>
  <si>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</si>
  <si>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</si>
  <si>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</si>
  <si>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</si>
  <si>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</si>
  <si>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</si>
  <si>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</si>
  <si>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</si>
  <si>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</si>
  <si>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</si>
  <si>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</si>
  <si>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</si>
  <si>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</si>
  <si>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</si>
  <si>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</si>
  <si>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</si>
  <si>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</si>
  <si>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</si>
  <si>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</si>
  <si>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</si>
  <si>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</si>
  <si>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</si>
  <si>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</si>
  <si>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</si>
  <si>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</si>
  <si>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</si>
  <si>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</si>
  <si>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</si>
  <si>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</si>
  <si>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</si>
  <si>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</si>
  <si>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</si>
  <si>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</si>
  <si>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</si>
  <si>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 xml:space="preserve">Table 1: Distribution of QGDP at current prices by expenditure, non-seasonally adjusted series (in percentage) </t>
  </si>
  <si>
    <t>Table 2: QGDP by expenditure at 2013 constant prices, non-seasonally adjusted series (in million Ghana Cedis)</t>
  </si>
  <si>
    <t>Table 3: QGDP by expenditure at 2013 constant prices, non-seasonally adjusted series (Year-on-Year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</si>
</sst>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i/>
      <sz val="20"/>
      <color rgb="FFFFFF00"/>
      <name val="Highlight LET"/>
      <charset val="134"/>
    </font>
    <font>
      <i/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i/>
      <sz val="14"/>
      <name val="Calibri"/>
      <family val="2"/>
      <scheme val="minor"/>
    </font>
    <font>
      <sz val="6.15"/>
      <name val="Arial"/>
      <family val="2"/>
    </font>
    <font>
      <b/>
      <sz val="8"/>
      <name val="Aril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3998229926450392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4" applyNumberFormat="0" applyFill="0" applyProtection="0">
      <alignment horizontal="left" vertical="top" wrapText="1"/>
    </xf>
    <xf numFmtId="0" fontId="3" fillId="0" borderId="0"/>
  </cellStyleXfs>
  <cellXfs count="56">
    <xf numFmtId="0" fontId="0" fillId="0" borderId="0" xfId="0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justify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0" xfId="0" applyFont="1"/>
    <xf numFmtId="0" fontId="20" fillId="2" borderId="5" xfId="4" applyFont="1" applyFill="1" applyBorder="1" applyAlignment="1">
      <alignment horizontal="center"/>
    </xf>
    <xf numFmtId="164" fontId="21" fillId="0" borderId="0" xfId="0" applyNumberFormat="1" applyFont="1"/>
    <xf numFmtId="164" fontId="16" fillId="0" borderId="0" xfId="0" applyNumberFormat="1" applyFont="1"/>
    <xf numFmtId="0" fontId="20" fillId="2" borderId="3" xfId="4" applyFont="1" applyFill="1" applyBorder="1" applyAlignment="1">
      <alignment horizontal="center"/>
    </xf>
    <xf numFmtId="0" fontId="22" fillId="0" borderId="0" xfId="0" applyFont="1"/>
    <xf numFmtId="0" fontId="15" fillId="0" borderId="0" xfId="0" applyFont="1"/>
    <xf numFmtId="0" fontId="21" fillId="0" borderId="0" xfId="0" applyFont="1"/>
    <xf numFmtId="164" fontId="21" fillId="0" borderId="0" xfId="1" applyNumberFormat="1" applyFont="1"/>
    <xf numFmtId="166" fontId="16" fillId="0" borderId="0" xfId="2" applyNumberFormat="1" applyFont="1"/>
    <xf numFmtId="164" fontId="13" fillId="0" borderId="3" xfId="0" applyNumberFormat="1" applyFont="1" applyBorder="1"/>
    <xf numFmtId="0" fontId="15" fillId="0" borderId="3" xfId="3" applyFont="1" applyFill="1" applyBorder="1" applyAlignment="1">
      <alignment horizontal="center" vertical="center" textRotation="90" wrapText="1"/>
    </xf>
    <xf numFmtId="1" fontId="13" fillId="0" borderId="3" xfId="0" applyNumberFormat="1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3" xfId="3" applyFont="1" applyFill="1" applyBorder="1" applyAlignment="1">
      <alignment horizontal="center" vertical="center" textRotation="90" wrapText="1"/>
    </xf>
    <xf numFmtId="0" fontId="13" fillId="0" borderId="3" xfId="3" applyFont="1" applyFill="1" applyBorder="1" applyAlignment="1">
      <alignment horizontal="center" vertical="center" textRotation="90" wrapText="1"/>
    </xf>
    <xf numFmtId="164" fontId="13" fillId="0" borderId="3" xfId="1" applyNumberFormat="1" applyFont="1" applyBorder="1"/>
    <xf numFmtId="164" fontId="21" fillId="0" borderId="3" xfId="1" applyNumberFormat="1" applyFont="1" applyBorder="1"/>
    <xf numFmtId="165" fontId="13" fillId="0" borderId="3" xfId="0" applyNumberFormat="1" applyFont="1" applyBorder="1"/>
    <xf numFmtId="0" fontId="23" fillId="0" borderId="3" xfId="0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 wrapText="1"/>
    </xf>
    <xf numFmtId="0" fontId="23" fillId="0" borderId="3" xfId="3" applyFont="1" applyFill="1" applyBorder="1" applyAlignment="1">
      <alignment horizontal="center" vertical="center" textRotation="90" wrapText="1"/>
    </xf>
    <xf numFmtId="0" fontId="24" fillId="0" borderId="3" xfId="3" applyFont="1" applyFill="1" applyBorder="1" applyAlignment="1">
      <alignment horizontal="center" vertical="center" textRotation="90" wrapText="1"/>
    </xf>
    <xf numFmtId="0" fontId="0" fillId="3" borderId="0" xfId="0" applyFill="1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8" fillId="0" borderId="0" xfId="0" applyFont="1"/>
    <xf numFmtId="165" fontId="13" fillId="0" borderId="3" xfId="1" applyNumberFormat="1" applyFont="1" applyBorder="1"/>
    <xf numFmtId="0" fontId="2" fillId="0" borderId="0" xfId="0" applyFont="1" applyAlignment="1">
      <alignment horizontal="justify"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/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5">
    <cellStyle name="Comma" xfId="1" builtinId="3"/>
    <cellStyle name="m49048872" xfId="3"/>
    <cellStyle name="Normal" xfId="0" builtinId="0"/>
    <cellStyle name="Normal 14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1</xdr:col>
      <xdr:colOff>1123950</xdr:colOff>
      <xdr:row>3</xdr:row>
      <xdr:rowOff>104776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D2CAA4BE-0EB8-414A-B13C-C70506EA8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71451" y="113418"/>
          <a:ext cx="1047749" cy="99148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76201</xdr:colOff>
      <xdr:row>0</xdr:row>
      <xdr:rowOff>113418</xdr:rowOff>
    </xdr:from>
    <xdr:to>
      <xdr:col>1</xdr:col>
      <xdr:colOff>1123950</xdr:colOff>
      <xdr:row>3</xdr:row>
      <xdr:rowOff>104776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06A4C90-A7A7-44D2-A9D7-55D731B9E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71451" y="113418"/>
          <a:ext cx="1047749" cy="99148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23813</xdr:colOff>
      <xdr:row>6</xdr:row>
      <xdr:rowOff>19050</xdr:rowOff>
    </xdr:from>
    <xdr:to>
      <xdr:col>7</xdr:col>
      <xdr:colOff>15875</xdr:colOff>
      <xdr:row>6</xdr:row>
      <xdr:rowOff>739774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AE57E5F4-E02C-4A8B-AFA9-E5F334D8141B}"/>
            </a:ext>
            <a:ext uri="{147F2762-F138-4A5C-976F-8EAC2B608ADB}">
              <a16:predDERef xmlns:a16="http://schemas.microsoft.com/office/drawing/2014/main" xmlns="" pred="{00000000-0008-0000-0000-000006000000}"/>
            </a:ext>
          </a:extLst>
        </xdr:cNvPr>
        <xdr:cNvSpPr txBox="1"/>
      </xdr:nvSpPr>
      <xdr:spPr>
        <a:xfrm>
          <a:off x="119063" y="1800225"/>
          <a:ext cx="6999287" cy="720724"/>
        </a:xfrm>
        <a:prstGeom prst="rect">
          <a:avLst/>
        </a:prstGeom>
        <a:solidFill>
          <a:schemeClr val="lt1"/>
        </a:solidFill>
        <a:ln w="38100" cmpd="sng">
          <a:solidFill>
            <a:srgbClr val="0070B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2400" b="1" i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Rebased Quarterly Gross Domestic</a:t>
          </a:r>
          <a:r>
            <a:rPr lang="en-US" sz="24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Product                         2013Q1-2022Q4   </a:t>
          </a:r>
          <a:endParaRPr lang="en-US" sz="2400"/>
        </a:p>
      </xdr:txBody>
    </xdr:sp>
    <xdr:clientData/>
  </xdr:twoCellAnchor>
  <xdr:twoCellAnchor>
    <xdr:from>
      <xdr:col>1</xdr:col>
      <xdr:colOff>76201</xdr:colOff>
      <xdr:row>0</xdr:row>
      <xdr:rowOff>113418</xdr:rowOff>
    </xdr:from>
    <xdr:to>
      <xdr:col>1</xdr:col>
      <xdr:colOff>1123950</xdr:colOff>
      <xdr:row>3</xdr:row>
      <xdr:rowOff>104776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3B20CCEF-1A47-469E-A255-EE5BB72F3857}"/>
            </a:ext>
            <a:ext uri="{147F2762-F138-4A5C-976F-8EAC2B608ADB}">
              <a16:predDERef xmlns:a16="http://schemas.microsoft.com/office/drawing/2014/main" xmlns="" pre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71451" y="113418"/>
          <a:ext cx="1047749" cy="99148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76201</xdr:colOff>
      <xdr:row>0</xdr:row>
      <xdr:rowOff>113418</xdr:rowOff>
    </xdr:from>
    <xdr:to>
      <xdr:col>1</xdr:col>
      <xdr:colOff>1123950</xdr:colOff>
      <xdr:row>3</xdr:row>
      <xdr:rowOff>104776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257E2644-504A-450F-A945-D9B61986F181}"/>
            </a:ext>
            <a:ext uri="{147F2762-F138-4A5C-976F-8EAC2B608ADB}">
              <a16:predDERef xmlns:a16="http://schemas.microsoft.com/office/drawing/2014/main" xmlns="" pred="{4C3C66DE-CFCC-4037-8EB0-6D37FA62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71451" y="113418"/>
          <a:ext cx="1047749" cy="99148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</xdr:colOff>
      <xdr:row>6</xdr:row>
      <xdr:rowOff>19049</xdr:rowOff>
    </xdr:from>
    <xdr:to>
      <xdr:col>7</xdr:col>
      <xdr:colOff>15876</xdr:colOff>
      <xdr:row>7</xdr:row>
      <xdr:rowOff>161924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7D89B3CC-C5B6-40E0-A8EE-8A6A3E8A34C5}"/>
            </a:ext>
            <a:ext uri="{147F2762-F138-4A5C-976F-8EAC2B608ADB}">
              <a16:predDERef xmlns:a16="http://schemas.microsoft.com/office/drawing/2014/main" xmlns="" pred="{4CA14DE3-D56C-4C23-942D-62535D4F29B8}"/>
            </a:ext>
          </a:extLst>
        </xdr:cNvPr>
        <xdr:cNvSpPr txBox="1"/>
      </xdr:nvSpPr>
      <xdr:spPr>
        <a:xfrm>
          <a:off x="95251" y="1800224"/>
          <a:ext cx="5915025" cy="923925"/>
        </a:xfrm>
        <a:prstGeom prst="rect">
          <a:avLst/>
        </a:prstGeom>
        <a:solidFill>
          <a:schemeClr val="lt1"/>
        </a:solidFill>
        <a:ln w="38100" cmpd="sng">
          <a:solidFill>
            <a:srgbClr val="0070B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800" b="1" i="0">
              <a:solidFill>
                <a:schemeClr val="dk1"/>
              </a:solidFill>
              <a:latin typeface="+mn-lt"/>
              <a:ea typeface="+mn-ea"/>
              <a:cs typeface="+mn-cs"/>
            </a:rPr>
            <a:t>      </a:t>
          </a:r>
          <a:r>
            <a:rPr lang="en-US" sz="18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n-US" sz="1800" b="1" i="0">
              <a:solidFill>
                <a:schemeClr val="dk1"/>
              </a:solidFill>
              <a:latin typeface="+mn-lt"/>
              <a:ea typeface="+mn-ea"/>
              <a:cs typeface="+mn-cs"/>
            </a:rPr>
            <a:t>Rebased Quarterly Gross Domestic</a:t>
          </a:r>
          <a:r>
            <a:rPr lang="en-US" sz="18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Product 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8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(Expenditure Approach)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8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2013Q1-2023Q1   </a:t>
          </a:r>
          <a:endParaRPr 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abSelected="1" topLeftCell="A4" workbookViewId="0">
      <selection activeCell="B10" sqref="B10"/>
    </sheetView>
  </sheetViews>
  <sheetFormatPr defaultColWidth="9.109375" defaultRowHeight="14.4"/>
  <cols>
    <col min="1" max="1" width="1.44140625" customWidth="1"/>
    <col min="2" max="2" width="19.21875" customWidth="1"/>
    <col min="3" max="4" width="12.109375" customWidth="1"/>
    <col min="5" max="5" width="19.44140625" customWidth="1"/>
    <col min="6" max="6" width="11.44140625" customWidth="1"/>
    <col min="7" max="7" width="10.21875" customWidth="1"/>
    <col min="8" max="8" width="1.21875" customWidth="1"/>
    <col min="13" max="13" width="20.44140625" customWidth="1"/>
  </cols>
  <sheetData>
    <row r="1" spans="2:7" ht="18.75" customHeight="1">
      <c r="B1" s="39"/>
      <c r="C1" s="39"/>
      <c r="D1" s="39"/>
      <c r="E1" s="39"/>
      <c r="F1" s="39"/>
      <c r="G1" s="39"/>
    </row>
    <row r="2" spans="2:7" ht="30" customHeight="1">
      <c r="B2" s="39"/>
      <c r="C2" s="40"/>
      <c r="D2" s="40"/>
      <c r="E2" s="41" t="s">
        <v>0</v>
      </c>
      <c r="F2" s="40"/>
      <c r="G2" s="40"/>
    </row>
    <row r="3" spans="2:7" ht="30" customHeight="1">
      <c r="B3" s="39"/>
      <c r="C3" s="39"/>
      <c r="D3" s="39"/>
      <c r="E3" s="42" t="s">
        <v>1</v>
      </c>
      <c r="F3" s="39"/>
      <c r="G3" s="39"/>
    </row>
    <row r="4" spans="2:7" ht="18.75" customHeight="1">
      <c r="B4" s="39"/>
      <c r="C4" s="39"/>
      <c r="D4" s="39"/>
      <c r="E4" s="39"/>
      <c r="F4" s="39"/>
      <c r="G4" s="39"/>
    </row>
    <row r="5" spans="2:7" ht="6.75" customHeight="1"/>
    <row r="6" spans="2:7" ht="36" customHeight="1">
      <c r="E6" s="45"/>
    </row>
    <row r="7" spans="2:7" ht="61.5" customHeight="1"/>
    <row r="8" spans="2:7" ht="18" customHeight="1"/>
    <row r="9" spans="2:7" ht="30" customHeight="1">
      <c r="B9" s="43"/>
      <c r="C9" s="48"/>
      <c r="D9" s="50"/>
      <c r="E9" s="50"/>
      <c r="F9" s="50"/>
      <c r="G9" s="50"/>
    </row>
    <row r="10" spans="2:7" ht="30" customHeight="1">
      <c r="B10" s="43"/>
      <c r="C10" s="51" t="s">
        <v>2</v>
      </c>
      <c r="D10" s="51"/>
      <c r="E10" s="51"/>
      <c r="F10" s="51"/>
      <c r="G10" s="51"/>
    </row>
    <row r="11" spans="2:7" ht="16.5" customHeight="1">
      <c r="B11" s="43"/>
      <c r="C11" s="48"/>
      <c r="D11" s="48"/>
      <c r="E11" s="48"/>
      <c r="F11" s="48"/>
      <c r="G11" s="48"/>
    </row>
    <row r="12" spans="2:7" ht="16.5" customHeight="1">
      <c r="B12" s="43"/>
      <c r="C12" s="48"/>
      <c r="D12" s="48"/>
      <c r="E12" s="48"/>
      <c r="F12" s="48"/>
      <c r="G12" s="48"/>
    </row>
    <row r="13" spans="2:7" ht="16.5" customHeight="1">
      <c r="B13" s="43"/>
      <c r="C13" s="48"/>
      <c r="D13" s="48"/>
      <c r="E13" s="48"/>
      <c r="F13" s="48"/>
      <c r="G13" s="48"/>
    </row>
    <row r="14" spans="2:7" ht="30" customHeight="1">
      <c r="B14" s="43"/>
      <c r="C14" s="49"/>
      <c r="D14" s="49"/>
      <c r="E14" s="49"/>
      <c r="F14" s="49"/>
      <c r="G14" s="49"/>
    </row>
    <row r="15" spans="2:7" ht="16.5" customHeight="1">
      <c r="B15" s="43"/>
      <c r="C15" s="48"/>
      <c r="D15" s="48"/>
      <c r="E15" s="48"/>
      <c r="F15" s="48"/>
      <c r="G15" s="48"/>
    </row>
    <row r="16" spans="2:7" ht="16.5" customHeight="1">
      <c r="B16" s="43"/>
      <c r="C16" s="48"/>
      <c r="D16" s="48"/>
      <c r="E16" s="48"/>
      <c r="F16" s="48"/>
      <c r="G16" s="48"/>
    </row>
    <row r="17" spans="2:7" ht="16.5" customHeight="1">
      <c r="B17" s="43"/>
      <c r="C17" s="48"/>
      <c r="D17" s="48"/>
      <c r="E17" s="48"/>
      <c r="F17" s="48"/>
      <c r="G17" s="48"/>
    </row>
    <row r="18" spans="2:7" ht="16.5" customHeight="1">
      <c r="B18" s="43"/>
      <c r="C18" s="48"/>
      <c r="D18" s="48"/>
      <c r="E18" s="48"/>
      <c r="F18" s="48"/>
      <c r="G18" s="48"/>
    </row>
    <row r="19" spans="2:7" ht="16.5" customHeight="1">
      <c r="B19" s="43"/>
      <c r="C19" s="48"/>
      <c r="D19" s="48"/>
      <c r="E19" s="48"/>
      <c r="F19" s="48"/>
      <c r="G19" s="48"/>
    </row>
    <row r="20" spans="2:7" ht="16.5" customHeight="1">
      <c r="B20" s="43"/>
      <c r="C20" s="48"/>
      <c r="D20" s="48"/>
      <c r="E20" s="48"/>
      <c r="F20" s="48"/>
      <c r="G20" s="48"/>
    </row>
    <row r="21" spans="2:7" ht="16.5" customHeight="1">
      <c r="B21" s="43"/>
      <c r="C21" s="48"/>
      <c r="D21" s="48"/>
      <c r="E21" s="48"/>
      <c r="F21" s="48"/>
      <c r="G21" s="48"/>
    </row>
    <row r="22" spans="2:7" ht="16.5" customHeight="1">
      <c r="B22" s="43"/>
      <c r="C22" s="48"/>
      <c r="D22" s="48"/>
      <c r="E22" s="48"/>
      <c r="F22" s="48"/>
      <c r="G22" s="48"/>
    </row>
    <row r="23" spans="2:7" ht="16.5" customHeight="1">
      <c r="B23" s="43"/>
      <c r="C23" s="48"/>
      <c r="D23" s="48"/>
      <c r="E23" s="48"/>
      <c r="F23" s="48"/>
      <c r="G23" s="48"/>
    </row>
    <row r="24" spans="2:7" ht="30" customHeight="1">
      <c r="B24" s="43"/>
      <c r="C24" s="49"/>
      <c r="D24" s="49"/>
      <c r="E24" s="49"/>
      <c r="F24" s="49"/>
      <c r="G24" s="49"/>
    </row>
    <row r="25" spans="2:7" ht="16.5" customHeight="1">
      <c r="B25" s="43"/>
      <c r="C25" s="48"/>
      <c r="D25" s="48"/>
      <c r="E25" s="48"/>
      <c r="F25" s="48"/>
      <c r="G25" s="48"/>
    </row>
    <row r="26" spans="2:7" ht="16.5" customHeight="1">
      <c r="B26" s="43"/>
      <c r="C26" s="48"/>
      <c r="D26" s="48"/>
      <c r="E26" s="48"/>
      <c r="F26" s="48"/>
      <c r="G26" s="48"/>
    </row>
    <row r="27" spans="2:7" ht="16.5" customHeight="1">
      <c r="B27" s="43"/>
      <c r="C27" s="48"/>
      <c r="D27" s="48"/>
      <c r="E27" s="48"/>
      <c r="F27" s="48"/>
      <c r="G27" s="48"/>
    </row>
    <row r="28" spans="2:7" ht="16.5" customHeight="1">
      <c r="B28" s="43"/>
      <c r="C28" s="44"/>
      <c r="D28" s="44"/>
      <c r="E28" s="44"/>
      <c r="F28" s="44"/>
      <c r="G28" s="44"/>
    </row>
    <row r="29" spans="2:7" ht="16.5" customHeight="1">
      <c r="B29" s="43"/>
      <c r="C29" s="44"/>
      <c r="D29" s="44"/>
      <c r="E29" s="44"/>
      <c r="F29" s="44"/>
      <c r="G29" s="44"/>
    </row>
    <row r="30" spans="2:7" ht="16.5" customHeight="1">
      <c r="B30" s="43"/>
      <c r="C30" s="44"/>
      <c r="D30" s="44"/>
      <c r="E30" s="44"/>
      <c r="F30" s="44"/>
      <c r="G30" s="44"/>
    </row>
    <row r="31" spans="2:7" ht="16.5" customHeight="1">
      <c r="B31" s="43"/>
      <c r="C31" s="44"/>
      <c r="D31" s="44"/>
      <c r="E31" s="44"/>
      <c r="F31" s="44"/>
      <c r="G31" s="44"/>
    </row>
    <row r="32" spans="2:7" ht="17.100000000000001" customHeight="1"/>
    <row r="33" spans="2:2">
      <c r="B33" s="1" t="s">
        <v>3</v>
      </c>
    </row>
    <row r="34" spans="2:2">
      <c r="B34" s="2" t="s">
        <v>4</v>
      </c>
    </row>
    <row r="35" spans="2:2">
      <c r="B35" t="s">
        <v>5</v>
      </c>
    </row>
    <row r="36" spans="2:2" ht="3.75" customHeight="1"/>
  </sheetData>
  <mergeCells count="19">
    <mergeCell ref="C14:G14"/>
    <mergeCell ref="C9:G9"/>
    <mergeCell ref="C10:G10"/>
    <mergeCell ref="C11:G11"/>
    <mergeCell ref="C12:G12"/>
    <mergeCell ref="C13:G13"/>
    <mergeCell ref="C27:G27"/>
    <mergeCell ref="C26:G26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10" workbookViewId="0">
      <selection activeCell="A25" sqref="A25"/>
    </sheetView>
  </sheetViews>
  <sheetFormatPr defaultColWidth="9.109375" defaultRowHeight="14.4"/>
  <cols>
    <col min="1" max="1" width="106" customWidth="1"/>
  </cols>
  <sheetData>
    <row r="1" spans="1:3" ht="18">
      <c r="A1" s="3" t="s">
        <v>6</v>
      </c>
    </row>
    <row r="2" spans="1:3" ht="72.599999999999994" customHeight="1">
      <c r="A2" s="47" t="s">
        <v>7</v>
      </c>
    </row>
    <row r="3" spans="1:3" ht="15.6">
      <c r="A3" s="47"/>
    </row>
    <row r="4" spans="1:3" ht="36.75" customHeight="1">
      <c r="A4" s="47" t="s">
        <v>8</v>
      </c>
    </row>
    <row r="5" spans="1:3" ht="15.6">
      <c r="A5" s="47"/>
    </row>
    <row r="6" spans="1:3" s="5" customFormat="1" ht="36" customHeight="1">
      <c r="A6" s="4" t="s">
        <v>9</v>
      </c>
    </row>
    <row r="7" spans="1:3" ht="44.4" customHeight="1">
      <c r="A7" s="4" t="s">
        <v>10</v>
      </c>
      <c r="C7" s="52"/>
    </row>
    <row r="8" spans="1:3" ht="29.1" customHeight="1">
      <c r="A8" s="4" t="s">
        <v>11</v>
      </c>
      <c r="C8" s="52"/>
    </row>
    <row r="9" spans="1:3" ht="36.6" customHeight="1">
      <c r="A9" s="6" t="s">
        <v>12</v>
      </c>
    </row>
    <row r="10" spans="1:3" ht="15" customHeight="1">
      <c r="A10" s="7" t="s">
        <v>13</v>
      </c>
    </row>
    <row r="11" spans="1:3" ht="15.6">
      <c r="A11" s="8" t="s">
        <v>14</v>
      </c>
    </row>
    <row r="12" spans="1:3" ht="15.6">
      <c r="A12" s="8"/>
    </row>
    <row r="13" spans="1:3" ht="15.6">
      <c r="A13" s="47"/>
    </row>
    <row r="14" spans="1:3" ht="15.6">
      <c r="A14" s="47"/>
    </row>
    <row r="15" spans="1:3" ht="21">
      <c r="A15" s="9"/>
    </row>
    <row r="16" spans="1:3" ht="15.6">
      <c r="A16" s="47"/>
    </row>
    <row r="69" hidden="1"/>
    <row r="70" hidden="1"/>
    <row r="71" hidden="1"/>
  </sheetData>
  <mergeCells count="1">
    <mergeCell ref="C7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46"/>
  <sheetViews>
    <sheetView zoomScale="85" zoomScaleNormal="85" workbookViewId="0">
      <selection activeCell="I45" sqref="I45"/>
    </sheetView>
  </sheetViews>
  <sheetFormatPr defaultColWidth="9.109375" defaultRowHeight="18"/>
  <cols>
    <col min="1" max="1" width="0.88671875" style="10" customWidth="1"/>
    <col min="2" max="2" width="8.109375" style="10" customWidth="1"/>
    <col min="3" max="3" width="13.109375" style="10" customWidth="1"/>
    <col min="4" max="4" width="13.44140625" style="10" customWidth="1"/>
    <col min="5" max="5" width="11.5546875" style="10" customWidth="1"/>
    <col min="6" max="6" width="13.44140625" style="10" customWidth="1"/>
    <col min="7" max="7" width="13" style="10" customWidth="1"/>
    <col min="8" max="8" width="13.44140625" style="10" customWidth="1"/>
    <col min="9" max="10" width="14.5546875" style="10" customWidth="1"/>
    <col min="11" max="11" width="14" style="10" customWidth="1"/>
    <col min="12" max="12" width="16.5546875" style="10" customWidth="1"/>
    <col min="13" max="16384" width="9.109375" style="10"/>
  </cols>
  <sheetData>
    <row r="1" spans="2:12">
      <c r="B1" s="53" t="s">
        <v>15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12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2:12">
      <c r="B3" s="11"/>
      <c r="I3" s="12"/>
      <c r="J3" s="12"/>
      <c r="K3" s="12"/>
      <c r="L3" s="12"/>
    </row>
    <row r="4" spans="2:12" ht="111.9" customHeight="1">
      <c r="B4" s="13"/>
      <c r="C4" s="28" t="s">
        <v>16</v>
      </c>
      <c r="D4" s="28" t="s">
        <v>17</v>
      </c>
      <c r="E4" s="28" t="s">
        <v>18</v>
      </c>
      <c r="F4" s="29" t="s">
        <v>19</v>
      </c>
      <c r="G4" s="30" t="s">
        <v>20</v>
      </c>
      <c r="H4" s="30" t="s">
        <v>21</v>
      </c>
      <c r="I4" s="31" t="s">
        <v>22</v>
      </c>
      <c r="J4" s="31" t="s">
        <v>23</v>
      </c>
      <c r="K4" s="30" t="s">
        <v>24</v>
      </c>
      <c r="L4" s="30" t="s">
        <v>25</v>
      </c>
    </row>
    <row r="5" spans="2:12" s="15" customFormat="1" ht="15.6">
      <c r="B5" s="13"/>
      <c r="C5" s="13">
        <v>1</v>
      </c>
      <c r="D5" s="13">
        <v>2</v>
      </c>
      <c r="E5" s="13">
        <v>3</v>
      </c>
      <c r="F5" s="13" t="s">
        <v>26</v>
      </c>
      <c r="G5" s="13">
        <v>5</v>
      </c>
      <c r="H5" s="13" t="s">
        <v>27</v>
      </c>
      <c r="I5" s="13">
        <v>7</v>
      </c>
      <c r="J5" s="13">
        <v>8</v>
      </c>
      <c r="K5" s="13" t="s">
        <v>28</v>
      </c>
      <c r="L5" s="14">
        <v>11</v>
      </c>
    </row>
    <row r="6" spans="2:12">
      <c r="B6" s="16" t="s">
        <v>29</v>
      </c>
      <c r="C6" s="25">
        <v>22103.395799535592</v>
      </c>
      <c r="D6" s="25">
        <v>2115.0718236204602</v>
      </c>
      <c r="E6" s="25">
        <v>247.45170984548758</v>
      </c>
      <c r="F6" s="25">
        <v>24465.919333001541</v>
      </c>
      <c r="G6" s="25">
        <v>7716.9878496971578</v>
      </c>
      <c r="H6" s="25">
        <v>32182.907182698698</v>
      </c>
      <c r="I6" s="25">
        <v>8287.055972735714</v>
      </c>
      <c r="J6" s="25">
        <v>10662.450106953123</v>
      </c>
      <c r="K6" s="25">
        <v>-2375.3941342174094</v>
      </c>
      <c r="L6" s="25">
        <v>29807.513048481291</v>
      </c>
    </row>
    <row r="7" spans="2:12">
      <c r="B7" s="19" t="s">
        <v>30</v>
      </c>
      <c r="C7" s="25">
        <v>22415.596752353871</v>
      </c>
      <c r="D7" s="25">
        <v>2456.6451878200114</v>
      </c>
      <c r="E7" s="25">
        <v>239.77756786100588</v>
      </c>
      <c r="F7" s="25">
        <v>25112.019508034886</v>
      </c>
      <c r="G7" s="25">
        <v>7876.8321029410381</v>
      </c>
      <c r="H7" s="25">
        <v>32988.851610975922</v>
      </c>
      <c r="I7" s="25">
        <v>7942.3051462365838</v>
      </c>
      <c r="J7" s="25">
        <v>10516.402548398009</v>
      </c>
      <c r="K7" s="25">
        <v>-2574.0974021614256</v>
      </c>
      <c r="L7" s="25">
        <v>30414.754208814495</v>
      </c>
    </row>
    <row r="8" spans="2:12">
      <c r="B8" s="19" t="s">
        <v>31</v>
      </c>
      <c r="C8" s="25">
        <v>23937.784526372325</v>
      </c>
      <c r="D8" s="25">
        <v>2551.6944688721164</v>
      </c>
      <c r="E8" s="25">
        <v>223.93870192559149</v>
      </c>
      <c r="F8" s="25">
        <v>26713.417697170033</v>
      </c>
      <c r="G8" s="25">
        <v>7967.7247096672681</v>
      </c>
      <c r="H8" s="25">
        <v>34681.142406837302</v>
      </c>
      <c r="I8" s="25">
        <v>7033.1261383708188</v>
      </c>
      <c r="J8" s="25">
        <v>11264.822530922811</v>
      </c>
      <c r="K8" s="25">
        <v>-4231.6963925519922</v>
      </c>
      <c r="L8" s="25">
        <v>30449.446014285313</v>
      </c>
    </row>
    <row r="9" spans="2:12">
      <c r="B9" s="19" t="s">
        <v>32</v>
      </c>
      <c r="C9" s="25">
        <v>25608.741686556485</v>
      </c>
      <c r="D9" s="25">
        <v>3809.6693761619131</v>
      </c>
      <c r="E9" s="25">
        <v>228.39077130553821</v>
      </c>
      <c r="F9" s="25">
        <v>29646.801834023936</v>
      </c>
      <c r="G9" s="25">
        <v>7273.4661406177274</v>
      </c>
      <c r="H9" s="25">
        <v>36920.267974641662</v>
      </c>
      <c r="I9" s="25">
        <v>8405.583905984282</v>
      </c>
      <c r="J9" s="25">
        <v>11519.986366574951</v>
      </c>
      <c r="K9" s="25">
        <v>-3114.4024605906689</v>
      </c>
      <c r="L9" s="25">
        <v>33805.865514050995</v>
      </c>
    </row>
    <row r="10" spans="2:12">
      <c r="B10" s="19" t="s">
        <v>33</v>
      </c>
      <c r="C10" s="25">
        <v>24820.998589442792</v>
      </c>
      <c r="D10" s="25">
        <v>2760.9426037464777</v>
      </c>
      <c r="E10" s="25">
        <v>253.95066957331557</v>
      </c>
      <c r="F10" s="25">
        <v>27835.891862762583</v>
      </c>
      <c r="G10" s="25">
        <v>8609.9686880133759</v>
      </c>
      <c r="H10" s="25">
        <v>36445.860550775957</v>
      </c>
      <c r="I10" s="25">
        <v>10009.121433294507</v>
      </c>
      <c r="J10" s="25">
        <v>12713.753840085828</v>
      </c>
      <c r="K10" s="25">
        <v>-2704.632406791321</v>
      </c>
      <c r="L10" s="25">
        <v>33741.228143984634</v>
      </c>
    </row>
    <row r="11" spans="2:12">
      <c r="B11" s="19" t="s">
        <v>34</v>
      </c>
      <c r="C11" s="25">
        <v>27452.692075236311</v>
      </c>
      <c r="D11" s="25">
        <v>3289.5748781454381</v>
      </c>
      <c r="E11" s="25">
        <v>239.77705360284983</v>
      </c>
      <c r="F11" s="25">
        <v>30982.044006984601</v>
      </c>
      <c r="G11" s="25">
        <v>9322.1416453761849</v>
      </c>
      <c r="H11" s="25">
        <v>40304.185652360786</v>
      </c>
      <c r="I11" s="25">
        <v>11368.224668415043</v>
      </c>
      <c r="J11" s="25">
        <v>13915.892731452916</v>
      </c>
      <c r="K11" s="25">
        <v>-2547.6680630378723</v>
      </c>
      <c r="L11" s="25">
        <v>37756.517589322917</v>
      </c>
    </row>
    <row r="12" spans="2:12">
      <c r="B12" s="19" t="s">
        <v>35</v>
      </c>
      <c r="C12" s="25">
        <v>30234.031199162077</v>
      </c>
      <c r="D12" s="25">
        <v>3169.2500299928715</v>
      </c>
      <c r="E12" s="25">
        <v>264.63642128201923</v>
      </c>
      <c r="F12" s="25">
        <v>33667.917650436968</v>
      </c>
      <c r="G12" s="25">
        <v>12833.663217846253</v>
      </c>
      <c r="H12" s="25">
        <v>46501.580868283221</v>
      </c>
      <c r="I12" s="25">
        <v>11301.779328966124</v>
      </c>
      <c r="J12" s="25">
        <v>14403.703482200635</v>
      </c>
      <c r="K12" s="25">
        <v>-3101.9241532345113</v>
      </c>
      <c r="L12" s="25">
        <v>43399.65671504871</v>
      </c>
    </row>
    <row r="13" spans="2:12">
      <c r="B13" s="19" t="s">
        <v>36</v>
      </c>
      <c r="C13" s="25">
        <v>30618.446481292456</v>
      </c>
      <c r="D13" s="25">
        <v>3899.8972751184119</v>
      </c>
      <c r="E13" s="25">
        <v>272.57202406056552</v>
      </c>
      <c r="F13" s="25">
        <v>34790.915780471434</v>
      </c>
      <c r="G13" s="25">
        <v>12340.838845730166</v>
      </c>
      <c r="H13" s="25">
        <v>47131.754626201597</v>
      </c>
      <c r="I13" s="25">
        <v>12120.384633617894</v>
      </c>
      <c r="J13" s="25">
        <v>15465.547153858006</v>
      </c>
      <c r="K13" s="25">
        <v>-3345.1625202401119</v>
      </c>
      <c r="L13" s="25">
        <v>43786.592105961485</v>
      </c>
    </row>
    <row r="14" spans="2:12">
      <c r="B14" s="19" t="s">
        <v>37</v>
      </c>
      <c r="C14" s="25">
        <v>31914.53302159116</v>
      </c>
      <c r="D14" s="25">
        <v>3006.140362791295</v>
      </c>
      <c r="E14" s="25">
        <v>307.35877813952828</v>
      </c>
      <c r="F14" s="25">
        <v>35228.03216252198</v>
      </c>
      <c r="G14" s="25">
        <v>11336.946847868054</v>
      </c>
      <c r="H14" s="25">
        <v>46564.97901039003</v>
      </c>
      <c r="I14" s="25">
        <v>14262.698058393225</v>
      </c>
      <c r="J14" s="25">
        <v>16865.598113257241</v>
      </c>
      <c r="K14" s="25">
        <v>-2602.9000548640161</v>
      </c>
      <c r="L14" s="25">
        <v>43962.078955526013</v>
      </c>
    </row>
    <row r="15" spans="2:12">
      <c r="B15" s="19" t="s">
        <v>38</v>
      </c>
      <c r="C15" s="25">
        <v>32437.024387510155</v>
      </c>
      <c r="D15" s="25">
        <v>3761.9582015513415</v>
      </c>
      <c r="E15" s="25">
        <v>313.95730587593249</v>
      </c>
      <c r="F15" s="25">
        <v>36512.93989493743</v>
      </c>
      <c r="G15" s="25">
        <v>12278.300487317287</v>
      </c>
      <c r="H15" s="25">
        <v>48791.24038225472</v>
      </c>
      <c r="I15" s="25">
        <v>17708.963664493604</v>
      </c>
      <c r="J15" s="25">
        <v>21053.47692356589</v>
      </c>
      <c r="K15" s="25">
        <v>-3344.513259072286</v>
      </c>
      <c r="L15" s="25">
        <v>45446.727123182427</v>
      </c>
    </row>
    <row r="16" spans="2:12">
      <c r="B16" s="19" t="s">
        <v>39</v>
      </c>
      <c r="C16" s="25">
        <v>34148.923630919933</v>
      </c>
      <c r="D16" s="25">
        <v>3376.0213063238029</v>
      </c>
      <c r="E16" s="25">
        <v>320.37637355221517</v>
      </c>
      <c r="F16" s="25">
        <v>37845.321310795953</v>
      </c>
      <c r="G16" s="25">
        <v>12357.778008113024</v>
      </c>
      <c r="H16" s="25">
        <v>50203.099318908979</v>
      </c>
      <c r="I16" s="25">
        <v>14279.065511158256</v>
      </c>
      <c r="J16" s="25">
        <v>19940.057261077942</v>
      </c>
      <c r="K16" s="25">
        <v>-5660.9917499196854</v>
      </c>
      <c r="L16" s="25">
        <v>44542.107568989297</v>
      </c>
    </row>
    <row r="17" spans="2:12">
      <c r="B17" s="19" t="s">
        <v>40</v>
      </c>
      <c r="C17" s="25">
        <v>35056.709811198154</v>
      </c>
      <c r="D17" s="25">
        <v>3951.5501538931617</v>
      </c>
      <c r="E17" s="25">
        <v>333.23707111155414</v>
      </c>
      <c r="F17" s="25">
        <v>39341.497036202869</v>
      </c>
      <c r="G17" s="25">
        <v>14881.270915348447</v>
      </c>
      <c r="H17" s="25">
        <v>54222.767951551315</v>
      </c>
      <c r="I17" s="25">
        <v>15839.125521790611</v>
      </c>
      <c r="J17" s="25">
        <v>20487.167073824472</v>
      </c>
      <c r="K17" s="25">
        <v>-4648.0415520338611</v>
      </c>
      <c r="L17" s="25">
        <v>49574.726399517458</v>
      </c>
    </row>
    <row r="18" spans="2:12">
      <c r="B18" s="19" t="s">
        <v>41</v>
      </c>
      <c r="C18" s="25">
        <v>36331.258407715322</v>
      </c>
      <c r="D18" s="25">
        <v>3900.473194835748</v>
      </c>
      <c r="E18" s="25">
        <v>392.61063752039206</v>
      </c>
      <c r="F18" s="25">
        <v>40624.342240071463</v>
      </c>
      <c r="G18" s="25">
        <v>15448.34152604343</v>
      </c>
      <c r="H18" s="25">
        <v>56072.683766114889</v>
      </c>
      <c r="I18" s="25">
        <v>15877.455820761201</v>
      </c>
      <c r="J18" s="25">
        <v>18785.107431411681</v>
      </c>
      <c r="K18" s="25">
        <v>-2907.6516106504805</v>
      </c>
      <c r="L18" s="25">
        <v>53165.032155464411</v>
      </c>
    </row>
    <row r="19" spans="2:12">
      <c r="B19" s="19" t="s">
        <v>42</v>
      </c>
      <c r="C19" s="25">
        <v>36490.834436140482</v>
      </c>
      <c r="D19" s="25">
        <v>4655.8598514669284</v>
      </c>
      <c r="E19" s="25">
        <v>388.07950799381882</v>
      </c>
      <c r="F19" s="25">
        <v>41534.773795601228</v>
      </c>
      <c r="G19" s="25">
        <v>13639.164075153241</v>
      </c>
      <c r="H19" s="25">
        <v>55173.937870754467</v>
      </c>
      <c r="I19" s="25">
        <v>15867.87946427088</v>
      </c>
      <c r="J19" s="25">
        <v>18557.314585573247</v>
      </c>
      <c r="K19" s="25">
        <v>-2689.4351213023674</v>
      </c>
      <c r="L19" s="25">
        <v>52484.502749452098</v>
      </c>
    </row>
    <row r="20" spans="2:12">
      <c r="B20" s="19" t="s">
        <v>43</v>
      </c>
      <c r="C20" s="25">
        <v>38585.626843104023</v>
      </c>
      <c r="D20" s="25">
        <v>4036.0305734485587</v>
      </c>
      <c r="E20" s="25">
        <v>386.17709815068696</v>
      </c>
      <c r="F20" s="25">
        <v>43007.834514703267</v>
      </c>
      <c r="G20" s="25">
        <v>14566.562415434099</v>
      </c>
      <c r="H20" s="25">
        <v>57574.396930137365</v>
      </c>
      <c r="I20" s="25">
        <v>17319.852496057949</v>
      </c>
      <c r="J20" s="25">
        <v>21046.049102646972</v>
      </c>
      <c r="K20" s="25">
        <v>-3726.1966065890228</v>
      </c>
      <c r="L20" s="25">
        <v>53848.200323548343</v>
      </c>
    </row>
    <row r="21" spans="2:12">
      <c r="B21" s="19" t="s">
        <v>44</v>
      </c>
      <c r="C21" s="25">
        <v>45463.028037687996</v>
      </c>
      <c r="D21" s="25">
        <v>4726.9109249017611</v>
      </c>
      <c r="E21" s="25">
        <v>395.35012531984194</v>
      </c>
      <c r="F21" s="25">
        <v>50585.289087909601</v>
      </c>
      <c r="G21" s="25">
        <v>12245.175549041343</v>
      </c>
      <c r="H21" s="25">
        <v>62830.464636950943</v>
      </c>
      <c r="I21" s="25">
        <v>19433.479489038717</v>
      </c>
      <c r="J21" s="25">
        <v>22167.083916518422</v>
      </c>
      <c r="K21" s="25">
        <v>-2733.6044274797059</v>
      </c>
      <c r="L21" s="25">
        <v>60096.860209471233</v>
      </c>
    </row>
    <row r="22" spans="2:12">
      <c r="B22" s="19" t="s">
        <v>45</v>
      </c>
      <c r="C22" s="25">
        <v>44385.40537887891</v>
      </c>
      <c r="D22" s="25">
        <v>3608.3317202087574</v>
      </c>
      <c r="E22" s="25">
        <v>419.74611173331351</v>
      </c>
      <c r="F22" s="25">
        <v>48413.483210820981</v>
      </c>
      <c r="G22" s="25">
        <v>12694.32683476435</v>
      </c>
      <c r="H22" s="25">
        <v>61107.810045585327</v>
      </c>
      <c r="I22" s="25">
        <v>24750.435123356208</v>
      </c>
      <c r="J22" s="25">
        <v>23589.217433455229</v>
      </c>
      <c r="K22" s="25">
        <v>1161.2176899009792</v>
      </c>
      <c r="L22" s="25">
        <v>62269.027735486314</v>
      </c>
    </row>
    <row r="23" spans="2:12">
      <c r="B23" s="19" t="s">
        <v>46</v>
      </c>
      <c r="C23" s="25">
        <v>47050.494985079007</v>
      </c>
      <c r="D23" s="25">
        <v>4903.5237015035664</v>
      </c>
      <c r="E23" s="25">
        <v>424.804759529335</v>
      </c>
      <c r="F23" s="25">
        <v>52378.823446111906</v>
      </c>
      <c r="G23" s="25">
        <v>12562.562014186517</v>
      </c>
      <c r="H23" s="25">
        <v>64941.385460298421</v>
      </c>
      <c r="I23" s="25">
        <v>21364.142723911678</v>
      </c>
      <c r="J23" s="25">
        <v>23050.065880988102</v>
      </c>
      <c r="K23" s="25">
        <v>-1685.9231570764241</v>
      </c>
      <c r="L23" s="25">
        <v>63255.462303221997</v>
      </c>
    </row>
    <row r="24" spans="2:12">
      <c r="B24" s="19" t="s">
        <v>47</v>
      </c>
      <c r="C24" s="25">
        <v>53360.67850147112</v>
      </c>
      <c r="D24" s="25">
        <v>5063.7312562289553</v>
      </c>
      <c r="E24" s="25">
        <v>423.48462497107874</v>
      </c>
      <c r="F24" s="25">
        <v>58847.894382671155</v>
      </c>
      <c r="G24" s="25">
        <v>13793.206728875297</v>
      </c>
      <c r="H24" s="25">
        <v>72641.10111154645</v>
      </c>
      <c r="I24" s="25">
        <v>20551.011882314378</v>
      </c>
      <c r="J24" s="25">
        <v>24953.779330416161</v>
      </c>
      <c r="K24" s="25">
        <v>-4402.7674481017821</v>
      </c>
      <c r="L24" s="25">
        <v>68238.33366344466</v>
      </c>
    </row>
    <row r="25" spans="2:12">
      <c r="B25" s="19" t="s">
        <v>48</v>
      </c>
      <c r="C25" s="25">
        <v>53963.262782312238</v>
      </c>
      <c r="D25" s="25">
        <v>4707.4047753390205</v>
      </c>
      <c r="E25" s="25">
        <v>413.50221536815258</v>
      </c>
      <c r="F25" s="25">
        <v>59084.169773019406</v>
      </c>
      <c r="G25" s="25">
        <v>12367.692970700991</v>
      </c>
      <c r="H25" s="25">
        <v>71451.862743720398</v>
      </c>
      <c r="I25" s="25">
        <v>22362.148159572676</v>
      </c>
      <c r="J25" s="25">
        <v>24778.868554878834</v>
      </c>
      <c r="K25" s="25">
        <v>-2416.720395306158</v>
      </c>
      <c r="L25" s="25">
        <v>69035.142348414243</v>
      </c>
    </row>
    <row r="26" spans="2:12">
      <c r="B26" s="19" t="s">
        <v>49</v>
      </c>
      <c r="C26" s="25">
        <v>53819.106736892616</v>
      </c>
      <c r="D26" s="25">
        <v>5059.3945116610839</v>
      </c>
      <c r="E26" s="25">
        <v>410.22145960021788</v>
      </c>
      <c r="F26" s="25">
        <v>59288.722708153917</v>
      </c>
      <c r="G26" s="25">
        <v>16557.116731033562</v>
      </c>
      <c r="H26" s="25">
        <v>75845.839439187475</v>
      </c>
      <c r="I26" s="25">
        <v>27048.851768839391</v>
      </c>
      <c r="J26" s="25">
        <v>25451.687929480064</v>
      </c>
      <c r="K26" s="25">
        <v>1597.1638393593275</v>
      </c>
      <c r="L26" s="25">
        <v>77443.003278546807</v>
      </c>
    </row>
    <row r="27" spans="2:12">
      <c r="B27" s="19" t="s">
        <v>50</v>
      </c>
      <c r="C27" s="25">
        <v>50509.044054292142</v>
      </c>
      <c r="D27" s="25">
        <v>5445.6821425638318</v>
      </c>
      <c r="E27" s="25">
        <v>410.52874704041784</v>
      </c>
      <c r="F27" s="25">
        <v>56365.254943896391</v>
      </c>
      <c r="G27" s="25">
        <v>16962.570744655433</v>
      </c>
      <c r="H27" s="25">
        <v>73327.82568855182</v>
      </c>
      <c r="I27" s="25">
        <v>25726.880900481836</v>
      </c>
      <c r="J27" s="25">
        <v>27296.412139822725</v>
      </c>
      <c r="K27" s="25">
        <v>-1569.5312393408894</v>
      </c>
      <c r="L27" s="25">
        <v>71758.294449210924</v>
      </c>
    </row>
    <row r="28" spans="2:12">
      <c r="B28" s="19" t="s">
        <v>51</v>
      </c>
      <c r="C28" s="25">
        <v>57618.236410194579</v>
      </c>
      <c r="D28" s="25">
        <v>5893.0410886323216</v>
      </c>
      <c r="E28" s="25">
        <v>428.38391819454591</v>
      </c>
      <c r="F28" s="25">
        <v>63939.661417021445</v>
      </c>
      <c r="G28" s="25">
        <v>16709.877794052245</v>
      </c>
      <c r="H28" s="25">
        <v>80649.539211073687</v>
      </c>
      <c r="I28" s="25">
        <v>25136.14735128334</v>
      </c>
      <c r="J28" s="25">
        <v>27024.032106978571</v>
      </c>
      <c r="K28" s="25">
        <v>-1887.8847556952314</v>
      </c>
      <c r="L28" s="25">
        <v>78761.654455378448</v>
      </c>
    </row>
    <row r="29" spans="2:12">
      <c r="B29" s="19" t="s">
        <v>52</v>
      </c>
      <c r="C29" s="25">
        <v>59261.134225754839</v>
      </c>
      <c r="D29" s="25">
        <v>5526.339031714163</v>
      </c>
      <c r="E29" s="25">
        <v>450.24981013240841</v>
      </c>
      <c r="F29" s="25">
        <v>65237.723067601408</v>
      </c>
      <c r="G29" s="25">
        <v>16762.706278930964</v>
      </c>
      <c r="H29" s="25">
        <v>82000.429346532372</v>
      </c>
      <c r="I29" s="25">
        <v>25325.710587142745</v>
      </c>
      <c r="J29" s="25">
        <v>26701.696390929021</v>
      </c>
      <c r="K29" s="25">
        <v>-1375.9858037862759</v>
      </c>
      <c r="L29" s="25">
        <v>80624.443542746099</v>
      </c>
    </row>
    <row r="30" spans="2:12">
      <c r="B30" s="19" t="s">
        <v>53</v>
      </c>
      <c r="C30" s="25">
        <v>64039.779475626274</v>
      </c>
      <c r="D30" s="25">
        <v>5894.8139167530744</v>
      </c>
      <c r="E30" s="25">
        <v>467.34825496425765</v>
      </c>
      <c r="F30" s="25">
        <v>70401.941647343599</v>
      </c>
      <c r="G30" s="25">
        <v>17384.368502821304</v>
      </c>
      <c r="H30" s="25">
        <v>87786.310150164907</v>
      </c>
      <c r="I30" s="25">
        <v>31013.954985380646</v>
      </c>
      <c r="J30" s="25">
        <v>30698.720699372236</v>
      </c>
      <c r="K30" s="25">
        <v>315.23428600840998</v>
      </c>
      <c r="L30" s="25">
        <v>88101.54443617331</v>
      </c>
    </row>
    <row r="31" spans="2:12">
      <c r="B31" s="19" t="s">
        <v>54</v>
      </c>
      <c r="C31" s="25">
        <v>64645.985210648003</v>
      </c>
      <c r="D31" s="25">
        <v>6608.7956120307008</v>
      </c>
      <c r="E31" s="25">
        <v>501.2630795417308</v>
      </c>
      <c r="F31" s="25">
        <v>71756.043902220437</v>
      </c>
      <c r="G31" s="25">
        <v>17148.189714454009</v>
      </c>
      <c r="H31" s="25">
        <v>88904.23361667445</v>
      </c>
      <c r="I31" s="25">
        <v>33261.945039141719</v>
      </c>
      <c r="J31" s="25">
        <v>36257.218629193099</v>
      </c>
      <c r="K31" s="25">
        <v>-2995.2735900513799</v>
      </c>
      <c r="L31" s="25">
        <v>85908.96002662307</v>
      </c>
    </row>
    <row r="32" spans="2:12">
      <c r="B32" s="19" t="s">
        <v>55</v>
      </c>
      <c r="C32" s="25">
        <v>70937.608854588208</v>
      </c>
      <c r="D32" s="25">
        <v>6524.319657730548</v>
      </c>
      <c r="E32" s="25">
        <v>431.77387538625675</v>
      </c>
      <c r="F32" s="25">
        <v>77893.702387705009</v>
      </c>
      <c r="G32" s="25">
        <v>16480.038516717806</v>
      </c>
      <c r="H32" s="25">
        <v>94373.740904422812</v>
      </c>
      <c r="I32" s="25">
        <v>33724.984477644859</v>
      </c>
      <c r="J32" s="25">
        <v>37142.299437394089</v>
      </c>
      <c r="K32" s="25">
        <v>-3417.3149597492302</v>
      </c>
      <c r="L32" s="25">
        <v>90956.425944673581</v>
      </c>
    </row>
    <row r="33" spans="2:12">
      <c r="B33" s="19" t="s">
        <v>56</v>
      </c>
      <c r="C33" s="25">
        <v>70279.601952187353</v>
      </c>
      <c r="D33" s="25">
        <v>6084.2101300258764</v>
      </c>
      <c r="E33" s="25">
        <v>508.60083823275477</v>
      </c>
      <c r="F33" s="25">
        <v>76872.41292044599</v>
      </c>
      <c r="G33" s="25">
        <v>15473.195176968062</v>
      </c>
      <c r="H33" s="25">
        <v>92345.60809741405</v>
      </c>
      <c r="I33" s="25">
        <v>35523.516261824974</v>
      </c>
      <c r="J33" s="25">
        <v>36291.789152049139</v>
      </c>
      <c r="K33" s="25">
        <v>-768.27289022416517</v>
      </c>
      <c r="L33" s="25">
        <v>91577.335207189884</v>
      </c>
    </row>
    <row r="34" spans="2:12">
      <c r="B34" s="19" t="s">
        <v>57</v>
      </c>
      <c r="C34" s="25">
        <v>76423.057663477113</v>
      </c>
      <c r="D34" s="25">
        <v>7107.8179747603144</v>
      </c>
      <c r="E34" s="25">
        <v>656.67308526527017</v>
      </c>
      <c r="F34" s="25">
        <v>84187.548723502696</v>
      </c>
      <c r="G34" s="25">
        <v>17360.107483191678</v>
      </c>
      <c r="H34" s="25">
        <v>101547.65620669437</v>
      </c>
      <c r="I34" s="25">
        <v>31097.2188563032</v>
      </c>
      <c r="J34" s="25">
        <v>32054.149342873381</v>
      </c>
      <c r="K34" s="25">
        <v>-956.93048657018153</v>
      </c>
      <c r="L34" s="25">
        <v>100590.72572012419</v>
      </c>
    </row>
    <row r="35" spans="2:12">
      <c r="B35" s="19" t="s">
        <v>58</v>
      </c>
      <c r="C35" s="25">
        <v>67811.812210363569</v>
      </c>
      <c r="D35" s="25">
        <v>7435.8758514037318</v>
      </c>
      <c r="E35" s="25">
        <v>693.11446172660987</v>
      </c>
      <c r="F35" s="25">
        <v>75940.802523493912</v>
      </c>
      <c r="G35" s="25">
        <v>17717.714834314716</v>
      </c>
      <c r="H35" s="25">
        <v>93658.517357808625</v>
      </c>
      <c r="I35" s="25">
        <v>30022.233134781967</v>
      </c>
      <c r="J35" s="25">
        <v>35206.09931553428</v>
      </c>
      <c r="K35" s="25">
        <v>-5183.8661807523131</v>
      </c>
      <c r="L35" s="25">
        <v>88474.651177056308</v>
      </c>
    </row>
    <row r="36" spans="2:12">
      <c r="B36" s="19" t="s">
        <v>59</v>
      </c>
      <c r="C36" s="25">
        <v>74023.676086886626</v>
      </c>
      <c r="D36" s="25">
        <v>7763.7629578509541</v>
      </c>
      <c r="E36" s="25">
        <v>502.2375377441644</v>
      </c>
      <c r="F36" s="25">
        <v>82289.676582481741</v>
      </c>
      <c r="G36" s="25">
        <v>17151.788517197481</v>
      </c>
      <c r="H36" s="25">
        <v>99441.465099679219</v>
      </c>
      <c r="I36" s="25">
        <v>29810.355741267704</v>
      </c>
      <c r="J36" s="25">
        <v>32912.707022670867</v>
      </c>
      <c r="K36" s="25">
        <v>-3102.3512814031637</v>
      </c>
      <c r="L36" s="25">
        <v>96339.113818276062</v>
      </c>
    </row>
    <row r="37" spans="2:12">
      <c r="B37" s="19" t="s">
        <v>60</v>
      </c>
      <c r="C37" s="25">
        <v>83009.660012416367</v>
      </c>
      <c r="D37" s="25">
        <v>8394.868430163302</v>
      </c>
      <c r="E37" s="25">
        <v>506.77237494808458</v>
      </c>
      <c r="F37" s="25">
        <v>91911.30081752775</v>
      </c>
      <c r="G37" s="25">
        <v>19196.36311869806</v>
      </c>
      <c r="H37" s="25">
        <v>111107.66393622581</v>
      </c>
      <c r="I37" s="25">
        <v>32631.156428476326</v>
      </c>
      <c r="J37" s="25">
        <v>37202.577882701829</v>
      </c>
      <c r="K37" s="25">
        <v>-4571.4214542255031</v>
      </c>
      <c r="L37" s="25">
        <v>106536.24248200031</v>
      </c>
    </row>
    <row r="38" spans="2:12">
      <c r="B38" s="19" t="s">
        <v>61</v>
      </c>
      <c r="C38" s="25">
        <v>86663.562599867611</v>
      </c>
      <c r="D38" s="25">
        <v>8388.2857939061196</v>
      </c>
      <c r="E38" s="25">
        <v>702.40227060266534</v>
      </c>
      <c r="F38" s="25">
        <v>95754.250664376392</v>
      </c>
      <c r="G38" s="25">
        <v>19420.777755044779</v>
      </c>
      <c r="H38" s="25">
        <v>115175.02841942117</v>
      </c>
      <c r="I38" s="25">
        <v>34682.379365310473</v>
      </c>
      <c r="J38" s="25">
        <v>35834.629051140582</v>
      </c>
      <c r="K38" s="25">
        <v>-1152.2496858301092</v>
      </c>
      <c r="L38" s="25">
        <v>114022.77873359107</v>
      </c>
    </row>
    <row r="39" spans="2:12">
      <c r="B39" s="19" t="s">
        <v>62</v>
      </c>
      <c r="C39" s="25">
        <v>76316.54717041165</v>
      </c>
      <c r="D39" s="25">
        <v>8486.4642793687253</v>
      </c>
      <c r="E39" s="25">
        <v>692.59908664231057</v>
      </c>
      <c r="F39" s="25">
        <v>85495.610536422682</v>
      </c>
      <c r="G39" s="25">
        <v>21055.247003978089</v>
      </c>
      <c r="H39" s="25">
        <v>106550.85754040077</v>
      </c>
      <c r="I39" s="25">
        <v>34352.515866419722</v>
      </c>
      <c r="J39" s="25">
        <v>37956.333849753762</v>
      </c>
      <c r="K39" s="25">
        <v>-3603.81798333404</v>
      </c>
      <c r="L39" s="25">
        <v>102947.03955706673</v>
      </c>
    </row>
    <row r="40" spans="2:12">
      <c r="B40" s="19" t="s">
        <v>63</v>
      </c>
      <c r="C40" s="25">
        <v>87277.791790277843</v>
      </c>
      <c r="D40" s="25">
        <v>10236.089259238015</v>
      </c>
      <c r="E40" s="25">
        <v>540.26391361913818</v>
      </c>
      <c r="F40" s="25">
        <v>98054.144963134997</v>
      </c>
      <c r="G40" s="25">
        <v>20314.546083979454</v>
      </c>
      <c r="H40" s="25">
        <v>118368.69104711445</v>
      </c>
      <c r="I40" s="25">
        <v>34063.070149099221</v>
      </c>
      <c r="J40" s="25">
        <v>37845.626262210804</v>
      </c>
      <c r="K40" s="25">
        <v>-3782.5561131115828</v>
      </c>
      <c r="L40" s="25">
        <v>114586.13493400287</v>
      </c>
    </row>
    <row r="41" spans="2:12">
      <c r="B41" s="19" t="s">
        <v>64</v>
      </c>
      <c r="C41" s="25">
        <v>105285.13787966821</v>
      </c>
      <c r="D41" s="25">
        <v>9850.8555632275456</v>
      </c>
      <c r="E41" s="25">
        <v>590.40786214561444</v>
      </c>
      <c r="F41" s="25">
        <v>115726.40130504138</v>
      </c>
      <c r="G41" s="25">
        <v>17866.908307433758</v>
      </c>
      <c r="H41" s="25">
        <v>133593.30961247513</v>
      </c>
      <c r="I41" s="25">
        <v>35664.999231170557</v>
      </c>
      <c r="J41" s="25">
        <v>39119.326052894809</v>
      </c>
      <c r="K41" s="25">
        <v>-3454.3268217242512</v>
      </c>
      <c r="L41" s="25">
        <v>130138.98279075089</v>
      </c>
    </row>
    <row r="42" spans="2:12">
      <c r="B42" s="19" t="s">
        <v>65</v>
      </c>
      <c r="C42" s="25">
        <v>109561.36667534128</v>
      </c>
      <c r="D42" s="25">
        <v>7941.7751071710782</v>
      </c>
      <c r="E42" s="25">
        <v>701.0822709748976</v>
      </c>
      <c r="F42" s="25">
        <v>118204.22405348727</v>
      </c>
      <c r="G42" s="25">
        <v>24405.30140906732</v>
      </c>
      <c r="H42" s="25">
        <v>142609.52546255459</v>
      </c>
      <c r="I42" s="25">
        <v>42193.971930787236</v>
      </c>
      <c r="J42" s="25">
        <v>43687.507126001117</v>
      </c>
      <c r="K42" s="25">
        <v>-1493.5351952138808</v>
      </c>
      <c r="L42" s="25">
        <v>141115.99026734071</v>
      </c>
    </row>
    <row r="43" spans="2:12">
      <c r="B43" s="19" t="s">
        <v>66</v>
      </c>
      <c r="C43" s="25">
        <v>96577.810174903192</v>
      </c>
      <c r="D43" s="25">
        <v>10360.434672086603</v>
      </c>
      <c r="E43" s="25">
        <v>813.7509927537393</v>
      </c>
      <c r="F43" s="25">
        <v>107751.99583974353</v>
      </c>
      <c r="G43" s="25">
        <v>24318.543388886672</v>
      </c>
      <c r="H43" s="25">
        <v>132070.53922863019</v>
      </c>
      <c r="I43" s="25">
        <v>46619.793569729067</v>
      </c>
      <c r="J43" s="25">
        <v>48032.81102978118</v>
      </c>
      <c r="K43" s="25">
        <v>-1413.0174600521132</v>
      </c>
      <c r="L43" s="25">
        <v>130657.52176857808</v>
      </c>
    </row>
    <row r="44" spans="2:12">
      <c r="B44" s="19" t="s">
        <v>67</v>
      </c>
      <c r="C44" s="25">
        <v>118872.42952394791</v>
      </c>
      <c r="D44" s="25">
        <v>10964.322690798019</v>
      </c>
      <c r="E44" s="25">
        <v>793.84282564816669</v>
      </c>
      <c r="F44" s="25">
        <v>130630.5950403941</v>
      </c>
      <c r="G44" s="25">
        <v>27093.627634863795</v>
      </c>
      <c r="H44" s="25">
        <v>157724.22267525789</v>
      </c>
      <c r="I44" s="25">
        <v>50390.843840086338</v>
      </c>
      <c r="J44" s="25">
        <v>55720.251075263484</v>
      </c>
      <c r="K44" s="25">
        <v>-5329.4072351771465</v>
      </c>
      <c r="L44" s="25">
        <v>152394.81544008074</v>
      </c>
    </row>
    <row r="45" spans="2:12">
      <c r="B45" s="19" t="s">
        <v>68</v>
      </c>
      <c r="C45" s="25">
        <v>147040.56795363489</v>
      </c>
      <c r="D45" s="25">
        <v>11602.397629203007</v>
      </c>
      <c r="E45" s="25">
        <v>728.71534231053806</v>
      </c>
      <c r="F45" s="25">
        <v>159371.68092514845</v>
      </c>
      <c r="G45" s="25">
        <v>23283.415322507226</v>
      </c>
      <c r="H45" s="25">
        <v>182655.09624765569</v>
      </c>
      <c r="I45" s="25">
        <v>73749.176894260119</v>
      </c>
      <c r="J45" s="25">
        <v>70350.308306532068</v>
      </c>
      <c r="K45" s="25">
        <v>3398.8685877280514</v>
      </c>
      <c r="L45" s="25">
        <v>186053.96483538373</v>
      </c>
    </row>
    <row r="46" spans="2:12">
      <c r="B46" s="19" t="s">
        <v>69</v>
      </c>
      <c r="C46" s="25">
        <v>159295.96305598351</v>
      </c>
      <c r="D46" s="25">
        <v>13583.469995688889</v>
      </c>
      <c r="E46" s="25">
        <v>1047.8355486849659</v>
      </c>
      <c r="F46" s="25">
        <v>173927.26860035735</v>
      </c>
      <c r="G46" s="25">
        <v>26458.672671288325</v>
      </c>
      <c r="H46" s="25">
        <v>200385.94127164566</v>
      </c>
      <c r="I46" s="25">
        <v>68624.94452918935</v>
      </c>
      <c r="J46" s="25">
        <v>66382.29104720641</v>
      </c>
      <c r="K46" s="25">
        <v>2242.6534819829394</v>
      </c>
      <c r="L46" s="25">
        <v>202628.5947536286</v>
      </c>
    </row>
  </sheetData>
  <mergeCells count="1">
    <mergeCell ref="B1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46"/>
  <sheetViews>
    <sheetView topLeftCell="A35" zoomScale="85" zoomScaleNormal="85" workbookViewId="0">
      <selection activeCell="K52" sqref="K52"/>
    </sheetView>
  </sheetViews>
  <sheetFormatPr defaultColWidth="9.109375" defaultRowHeight="18"/>
  <cols>
    <col min="1" max="1" width="0.88671875" style="10" customWidth="1"/>
    <col min="2" max="2" width="8.109375" style="10" customWidth="1"/>
    <col min="3" max="3" width="13.109375" style="10" customWidth="1"/>
    <col min="4" max="4" width="13.44140625" style="10" customWidth="1"/>
    <col min="5" max="5" width="11.5546875" style="10" customWidth="1"/>
    <col min="6" max="6" width="13" style="10" customWidth="1"/>
    <col min="7" max="8" width="14.5546875" style="10" customWidth="1"/>
    <col min="9" max="9" width="16.5546875" style="10" customWidth="1"/>
    <col min="10" max="16384" width="9.109375" style="10"/>
  </cols>
  <sheetData>
    <row r="1" spans="2:9">
      <c r="B1" s="53" t="s">
        <v>70</v>
      </c>
      <c r="C1" s="53"/>
      <c r="D1" s="53"/>
      <c r="E1" s="53"/>
      <c r="F1" s="53"/>
      <c r="G1" s="53"/>
      <c r="H1" s="53"/>
      <c r="I1" s="53"/>
    </row>
    <row r="2" spans="2:9">
      <c r="B2" s="54"/>
      <c r="C2" s="54"/>
      <c r="D2" s="54"/>
      <c r="E2" s="54"/>
      <c r="F2" s="54"/>
      <c r="G2" s="54"/>
      <c r="H2" s="54"/>
      <c r="I2" s="54"/>
    </row>
    <row r="3" spans="2:9">
      <c r="B3" s="11"/>
      <c r="G3" s="12"/>
      <c r="H3" s="12"/>
      <c r="I3" s="12"/>
    </row>
    <row r="4" spans="2:9" ht="111.9" customHeight="1">
      <c r="B4" s="13"/>
      <c r="C4" s="28" t="s">
        <v>16</v>
      </c>
      <c r="D4" s="28" t="s">
        <v>17</v>
      </c>
      <c r="E4" s="28" t="s">
        <v>18</v>
      </c>
      <c r="F4" s="30" t="s">
        <v>20</v>
      </c>
      <c r="G4" s="31" t="s">
        <v>22</v>
      </c>
      <c r="H4" s="31" t="s">
        <v>23</v>
      </c>
      <c r="I4" s="30" t="s">
        <v>25</v>
      </c>
    </row>
    <row r="5" spans="2:9" s="15" customFormat="1" ht="15.6">
      <c r="B5" s="13"/>
      <c r="C5" s="13">
        <v>1</v>
      </c>
      <c r="D5" s="13">
        <v>2</v>
      </c>
      <c r="E5" s="13">
        <v>3</v>
      </c>
      <c r="F5" s="13">
        <v>5</v>
      </c>
      <c r="G5" s="13">
        <v>7</v>
      </c>
      <c r="H5" s="13">
        <v>8</v>
      </c>
      <c r="I5" s="14">
        <v>11</v>
      </c>
    </row>
    <row r="6" spans="2:9">
      <c r="B6" s="16" t="s">
        <v>29</v>
      </c>
      <c r="C6" s="46">
        <f>'QGDP-E Current Price'!C6/'QGDP-E Current Price'!L6*100</f>
        <v>74.153773793824683</v>
      </c>
      <c r="D6" s="46">
        <f>'QGDP-E Current Price'!D6/'QGDP-E Current Price'!$L6*100</f>
        <v>7.0957675005638361</v>
      </c>
      <c r="E6" s="46">
        <f>'QGDP-E Current Price'!E6/'QGDP-E Current Price'!$L6*100</f>
        <v>0.83016556746284931</v>
      </c>
      <c r="F6" s="46">
        <f>'QGDP-E Current Price'!G6/'QGDP-E Current Price'!$L6*100</f>
        <v>25.889405255465764</v>
      </c>
      <c r="G6" s="46">
        <f>'QGDP-E Current Price'!I6/'QGDP-E Current Price'!$L6*100</f>
        <v>27.80190336327956</v>
      </c>
      <c r="H6" s="46">
        <f>'QGDP-E Current Price'!J6/'QGDP-E Current Price'!$L6*100</f>
        <v>35.771015480596695</v>
      </c>
      <c r="I6" s="25">
        <f>'QGDP-E Current Price'!L6/'QGDP-E Current Price'!$L6*100</f>
        <v>100</v>
      </c>
    </row>
    <row r="7" spans="2:9">
      <c r="B7" s="19" t="s">
        <v>30</v>
      </c>
      <c r="C7" s="34">
        <f>'QGDP-E Current Price'!C7/'QGDP-E Current Price'!L7*100</f>
        <v>73.69974650611384</v>
      </c>
      <c r="D7" s="34">
        <f>'QGDP-E Current Price'!D7/'QGDP-E Current Price'!$L7*100</f>
        <v>8.077149566798246</v>
      </c>
      <c r="E7" s="34">
        <f>'QGDP-E Current Price'!E7/'QGDP-E Current Price'!$L7*100</f>
        <v>0.78835938049933663</v>
      </c>
      <c r="F7" s="34">
        <f>'QGDP-E Current Price'!G7/'QGDP-E Current Price'!$L7*100</f>
        <v>25.898062660188309</v>
      </c>
      <c r="G7" s="34">
        <f>'QGDP-E Current Price'!I7/'QGDP-E Current Price'!$L7*100</f>
        <v>26.113330036166545</v>
      </c>
      <c r="H7" s="34">
        <f>'QGDP-E Current Price'!J7/'QGDP-E Current Price'!$L7*100</f>
        <v>34.57664814976625</v>
      </c>
      <c r="I7" s="25">
        <f>'QGDP-E Current Price'!L7/'QGDP-E Current Price'!$L7*100</f>
        <v>100</v>
      </c>
    </row>
    <row r="8" spans="2:9">
      <c r="B8" s="19" t="s">
        <v>31</v>
      </c>
      <c r="C8" s="34">
        <f>'QGDP-E Current Price'!C8/'QGDP-E Current Price'!L8*100</f>
        <v>78.614844142458111</v>
      </c>
      <c r="D8" s="34">
        <f>'QGDP-E Current Price'!D8/'QGDP-E Current Price'!$L8*100</f>
        <v>8.3801014562793448</v>
      </c>
      <c r="E8" s="34">
        <f>'QGDP-E Current Price'!E8/'QGDP-E Current Price'!$L8*100</f>
        <v>0.7354442567543954</v>
      </c>
      <c r="F8" s="34">
        <f>'QGDP-E Current Price'!G8/'QGDP-E Current Price'!$L8*100</f>
        <v>26.167059676321276</v>
      </c>
      <c r="G8" s="34">
        <f>'QGDP-E Current Price'!I8/'QGDP-E Current Price'!$L8*100</f>
        <v>23.097714602332132</v>
      </c>
      <c r="H8" s="34">
        <f>'QGDP-E Current Price'!J8/'QGDP-E Current Price'!$L8*100</f>
        <v>36.995164134145284</v>
      </c>
      <c r="I8" s="25">
        <f>'QGDP-E Current Price'!L8/'QGDP-E Current Price'!$L8*100</f>
        <v>100</v>
      </c>
    </row>
    <row r="9" spans="2:9">
      <c r="B9" s="19" t="s">
        <v>32</v>
      </c>
      <c r="C9" s="34">
        <f>'QGDP-E Current Price'!C9/'QGDP-E Current Price'!L9*100</f>
        <v>75.752362192627558</v>
      </c>
      <c r="D9" s="34">
        <f>'QGDP-E Current Price'!D9/'QGDP-E Current Price'!$L9*100</f>
        <v>11.269255551461834</v>
      </c>
      <c r="E9" s="34">
        <f>'QGDP-E Current Price'!E9/'QGDP-E Current Price'!$L9*100</f>
        <v>0.67559510112412413</v>
      </c>
      <c r="F9" s="34">
        <f>'QGDP-E Current Price'!G9/'QGDP-E Current Price'!$L9*100</f>
        <v>21.515396899377123</v>
      </c>
      <c r="G9" s="34">
        <f>'QGDP-E Current Price'!I9/'QGDP-E Current Price'!$L9*100</f>
        <v>24.864276592742769</v>
      </c>
      <c r="H9" s="34">
        <f>'QGDP-E Current Price'!J9/'QGDP-E Current Price'!$L9*100</f>
        <v>34.076886337333413</v>
      </c>
      <c r="I9" s="25">
        <f>'QGDP-E Current Price'!L9/'QGDP-E Current Price'!$L9*100</f>
        <v>100</v>
      </c>
    </row>
    <row r="10" spans="2:9">
      <c r="B10" s="19" t="s">
        <v>33</v>
      </c>
      <c r="C10" s="34">
        <f>'QGDP-E Current Price'!C10/'QGDP-E Current Price'!L10*100</f>
        <v>73.562819004464316</v>
      </c>
      <c r="D10" s="34">
        <f>'QGDP-E Current Price'!D10/'QGDP-E Current Price'!$L10*100</f>
        <v>8.1826974168357207</v>
      </c>
      <c r="E10" s="34">
        <f>'QGDP-E Current Price'!E10/'QGDP-E Current Price'!$L10*100</f>
        <v>0.75264204518468225</v>
      </c>
      <c r="F10" s="34">
        <f>'QGDP-E Current Price'!G10/'QGDP-E Current Price'!$L10*100</f>
        <v>25.517650546897347</v>
      </c>
      <c r="G10" s="34">
        <f>'QGDP-E Current Price'!I10/'QGDP-E Current Price'!$L10*100</f>
        <v>29.664366070441712</v>
      </c>
      <c r="H10" s="34">
        <f>'QGDP-E Current Price'!J10/'QGDP-E Current Price'!$L10*100</f>
        <v>37.680175083823762</v>
      </c>
      <c r="I10" s="25">
        <f>'QGDP-E Current Price'!L10/'QGDP-E Current Price'!$L10*100</f>
        <v>100</v>
      </c>
    </row>
    <row r="11" spans="2:9">
      <c r="B11" s="19" t="s">
        <v>34</v>
      </c>
      <c r="C11" s="34">
        <f>'QGDP-E Current Price'!C11/'QGDP-E Current Price'!L11*100</f>
        <v>72.709809664754658</v>
      </c>
      <c r="D11" s="34">
        <f>'QGDP-E Current Price'!D11/'QGDP-E Current Price'!$L11*100</f>
        <v>8.7126013948799397</v>
      </c>
      <c r="E11" s="34">
        <f>'QGDP-E Current Price'!E11/'QGDP-E Current Price'!$L11*100</f>
        <v>0.6350613587060685</v>
      </c>
      <c r="F11" s="34">
        <f>'QGDP-E Current Price'!G11/'QGDP-E Current Price'!$L11*100</f>
        <v>24.690152165972989</v>
      </c>
      <c r="G11" s="34">
        <f>'QGDP-E Current Price'!I11/'QGDP-E Current Price'!$L11*100</f>
        <v>30.109304020214616</v>
      </c>
      <c r="H11" s="34">
        <f>'QGDP-E Current Price'!J11/'QGDP-E Current Price'!$L11*100</f>
        <v>36.856928604528292</v>
      </c>
      <c r="I11" s="25">
        <f>'QGDP-E Current Price'!L11/'QGDP-E Current Price'!$L11*100</f>
        <v>100</v>
      </c>
    </row>
    <row r="12" spans="2:9">
      <c r="B12" s="19" t="s">
        <v>35</v>
      </c>
      <c r="C12" s="34">
        <f>'QGDP-E Current Price'!C12/'QGDP-E Current Price'!L12*100</f>
        <v>69.664217386951151</v>
      </c>
      <c r="D12" s="34">
        <f>'QGDP-E Current Price'!D12/'QGDP-E Current Price'!$L12*100</f>
        <v>7.3024771850187076</v>
      </c>
      <c r="E12" s="34">
        <f>'QGDP-E Current Price'!E12/'QGDP-E Current Price'!$L12*100</f>
        <v>0.60976616248270299</v>
      </c>
      <c r="F12" s="34">
        <f>'QGDP-E Current Price'!G12/'QGDP-E Current Price'!$L12*100</f>
        <v>29.57088647522923</v>
      </c>
      <c r="G12" s="34">
        <f>'QGDP-E Current Price'!I12/'QGDP-E Current Price'!$L12*100</f>
        <v>26.041172176016918</v>
      </c>
      <c r="H12" s="34">
        <f>'QGDP-E Current Price'!J12/'QGDP-E Current Price'!$L12*100</f>
        <v>33.188519385698719</v>
      </c>
      <c r="I12" s="25">
        <f>'QGDP-E Current Price'!L12/'QGDP-E Current Price'!$L12*100</f>
        <v>100</v>
      </c>
    </row>
    <row r="13" spans="2:9">
      <c r="B13" s="19" t="s">
        <v>36</v>
      </c>
      <c r="C13" s="34">
        <f>'QGDP-E Current Price'!C13/'QGDP-E Current Price'!L13*100</f>
        <v>69.926534604924868</v>
      </c>
      <c r="D13" s="34">
        <f>'QGDP-E Current Price'!D13/'QGDP-E Current Price'!$L13*100</f>
        <v>8.9066015132688214</v>
      </c>
      <c r="E13" s="34">
        <f>'QGDP-E Current Price'!E13/'QGDP-E Current Price'!$L13*100</f>
        <v>0.6225011149553592</v>
      </c>
      <c r="F13" s="34">
        <f>'QGDP-E Current Price'!G13/'QGDP-E Current Price'!$L13*100</f>
        <v>28.184058754483381</v>
      </c>
      <c r="G13" s="34">
        <f>'QGDP-E Current Price'!I13/'QGDP-E Current Price'!$L13*100</f>
        <v>27.680584513832763</v>
      </c>
      <c r="H13" s="34">
        <f>'QGDP-E Current Price'!J13/'QGDP-E Current Price'!$L13*100</f>
        <v>35.320280501465177</v>
      </c>
      <c r="I13" s="25">
        <f>'QGDP-E Current Price'!L13/'QGDP-E Current Price'!$L13*100</f>
        <v>100</v>
      </c>
    </row>
    <row r="14" spans="2:9">
      <c r="B14" s="19" t="s">
        <v>37</v>
      </c>
      <c r="C14" s="34">
        <f>'QGDP-E Current Price'!C14/'QGDP-E Current Price'!L14*100</f>
        <v>72.595595521943622</v>
      </c>
      <c r="D14" s="34">
        <f>'QGDP-E Current Price'!D14/'QGDP-E Current Price'!$L14*100</f>
        <v>6.8380304894871777</v>
      </c>
      <c r="E14" s="34">
        <f>'QGDP-E Current Price'!E14/'QGDP-E Current Price'!$L14*100</f>
        <v>0.69914523025734532</v>
      </c>
      <c r="F14" s="34">
        <f>'QGDP-E Current Price'!G14/'QGDP-E Current Price'!$L14*100</f>
        <v>25.788013481657707</v>
      </c>
      <c r="G14" s="34">
        <f>'QGDP-E Current Price'!I14/'QGDP-E Current Price'!$L14*100</f>
        <v>32.443183755759151</v>
      </c>
      <c r="H14" s="34">
        <f>'QGDP-E Current Price'!J14/'QGDP-E Current Price'!$L14*100</f>
        <v>38.363968479104976</v>
      </c>
      <c r="I14" s="25">
        <f>'QGDP-E Current Price'!L14/'QGDP-E Current Price'!$L14*100</f>
        <v>100</v>
      </c>
    </row>
    <row r="15" spans="2:9">
      <c r="B15" s="19" t="s">
        <v>38</v>
      </c>
      <c r="C15" s="34">
        <f>'QGDP-E Current Price'!C15/'QGDP-E Current Price'!L15*100</f>
        <v>71.37373016893001</v>
      </c>
      <c r="D15" s="34">
        <f>'QGDP-E Current Price'!D15/'QGDP-E Current Price'!$L15*100</f>
        <v>8.2777318405231473</v>
      </c>
      <c r="E15" s="34">
        <f>'QGDP-E Current Price'!E15/'QGDP-E Current Price'!$L15*100</f>
        <v>0.69082489708215422</v>
      </c>
      <c r="F15" s="34">
        <f>'QGDP-E Current Price'!G15/'QGDP-E Current Price'!$L15*100</f>
        <v>27.01690806917119</v>
      </c>
      <c r="G15" s="34">
        <f>'QGDP-E Current Price'!I15/'QGDP-E Current Price'!$L15*100</f>
        <v>38.966422414740272</v>
      </c>
      <c r="H15" s="34">
        <f>'QGDP-E Current Price'!J15/'QGDP-E Current Price'!$L15*100</f>
        <v>46.32561739044678</v>
      </c>
      <c r="I15" s="25">
        <f>'QGDP-E Current Price'!L15/'QGDP-E Current Price'!$L15*100</f>
        <v>100</v>
      </c>
    </row>
    <row r="16" spans="2:9">
      <c r="B16" s="19" t="s">
        <v>39</v>
      </c>
      <c r="C16" s="34">
        <f>'QGDP-E Current Price'!C16/'QGDP-E Current Price'!L16*100</f>
        <v>76.666609405556713</v>
      </c>
      <c r="D16" s="34">
        <f>'QGDP-E Current Price'!D16/'QGDP-E Current Price'!$L16*100</f>
        <v>7.5793928275504987</v>
      </c>
      <c r="E16" s="34">
        <f>'QGDP-E Current Price'!E16/'QGDP-E Current Price'!$L16*100</f>
        <v>0.71926631009993947</v>
      </c>
      <c r="F16" s="34">
        <f>'QGDP-E Current Price'!G16/'QGDP-E Current Price'!$L16*100</f>
        <v>27.744035212012836</v>
      </c>
      <c r="G16" s="34">
        <f>'QGDP-E Current Price'!I16/'QGDP-E Current Price'!$L16*100</f>
        <v>32.057453700505853</v>
      </c>
      <c r="H16" s="34">
        <f>'QGDP-E Current Price'!J16/'QGDP-E Current Price'!$L16*100</f>
        <v>44.766757455725845</v>
      </c>
      <c r="I16" s="25">
        <f>'QGDP-E Current Price'!L16/'QGDP-E Current Price'!$L16*100</f>
        <v>100</v>
      </c>
    </row>
    <row r="17" spans="2:9">
      <c r="B17" s="19" t="s">
        <v>40</v>
      </c>
      <c r="C17" s="34">
        <f>'QGDP-E Current Price'!C17/'QGDP-E Current Price'!L17*100</f>
        <v>70.714883081108411</v>
      </c>
      <c r="D17" s="34">
        <f>'QGDP-E Current Price'!D17/'QGDP-E Current Price'!$L17*100</f>
        <v>7.9708965452437166</v>
      </c>
      <c r="E17" s="34">
        <f>'QGDP-E Current Price'!E17/'QGDP-E Current Price'!$L17*100</f>
        <v>0.67219144776721906</v>
      </c>
      <c r="F17" s="34">
        <f>'QGDP-E Current Price'!G17/'QGDP-E Current Price'!$L17*100</f>
        <v>30.017857880690784</v>
      </c>
      <c r="G17" s="34">
        <f>'QGDP-E Current Price'!I17/'QGDP-E Current Price'!$L17*100</f>
        <v>31.950000881789602</v>
      </c>
      <c r="H17" s="34">
        <f>'QGDP-E Current Price'!J17/'QGDP-E Current Price'!$L17*100</f>
        <v>41.325829836599738</v>
      </c>
      <c r="I17" s="25">
        <f>'QGDP-E Current Price'!L17/'QGDP-E Current Price'!$L17*100</f>
        <v>100</v>
      </c>
    </row>
    <row r="18" spans="2:9">
      <c r="B18" s="19" t="s">
        <v>41</v>
      </c>
      <c r="C18" s="34">
        <f>'QGDP-E Current Price'!C18/'QGDP-E Current Price'!L18*100</f>
        <v>68.336756199969912</v>
      </c>
      <c r="D18" s="34">
        <f>'QGDP-E Current Price'!D18/'QGDP-E Current Price'!$L18*100</f>
        <v>7.336538767492967</v>
      </c>
      <c r="E18" s="34">
        <f>'QGDP-E Current Price'!E18/'QGDP-E Current Price'!$L18*100</f>
        <v>0.73847531281900813</v>
      </c>
      <c r="F18" s="34">
        <f>'QGDP-E Current Price'!G18/'QGDP-E Current Price'!$L18*100</f>
        <v>29.057335055999996</v>
      </c>
      <c r="G18" s="34">
        <f>'QGDP-E Current Price'!I18/'QGDP-E Current Price'!$L18*100</f>
        <v>29.864471396034475</v>
      </c>
      <c r="H18" s="34">
        <f>'QGDP-E Current Price'!J18/'QGDP-E Current Price'!$L18*100</f>
        <v>35.333576732316359</v>
      </c>
      <c r="I18" s="25">
        <f>'QGDP-E Current Price'!L18/'QGDP-E Current Price'!$L18*100</f>
        <v>100</v>
      </c>
    </row>
    <row r="19" spans="2:9">
      <c r="B19" s="19" t="s">
        <v>42</v>
      </c>
      <c r="C19" s="34">
        <f>'QGDP-E Current Price'!C19/'QGDP-E Current Price'!L19*100</f>
        <v>69.526874647814822</v>
      </c>
      <c r="D19" s="34">
        <f>'QGDP-E Current Price'!D19/'QGDP-E Current Price'!$L19*100</f>
        <v>8.8709230488337489</v>
      </c>
      <c r="E19" s="34">
        <f>'QGDP-E Current Price'!E19/'QGDP-E Current Price'!$L19*100</f>
        <v>0.73941732828529105</v>
      </c>
      <c r="F19" s="34">
        <f>'QGDP-E Current Price'!G19/'QGDP-E Current Price'!$L19*100</f>
        <v>25.987031143770579</v>
      </c>
      <c r="G19" s="34">
        <f>'QGDP-E Current Price'!I19/'QGDP-E Current Price'!$L19*100</f>
        <v>30.233456797752606</v>
      </c>
      <c r="H19" s="34">
        <f>'QGDP-E Current Price'!J19/'QGDP-E Current Price'!$L19*100</f>
        <v>35.357702966457033</v>
      </c>
      <c r="I19" s="25">
        <f>'QGDP-E Current Price'!L19/'QGDP-E Current Price'!$L19*100</f>
        <v>100</v>
      </c>
    </row>
    <row r="20" spans="2:9">
      <c r="B20" s="19" t="s">
        <v>43</v>
      </c>
      <c r="C20" s="34">
        <f>'QGDP-E Current Price'!C20/'QGDP-E Current Price'!L20*100</f>
        <v>71.656297910164611</v>
      </c>
      <c r="D20" s="34">
        <f>'QGDP-E Current Price'!D20/'QGDP-E Current Price'!$L20*100</f>
        <v>7.4952004880348113</v>
      </c>
      <c r="E20" s="34">
        <f>'QGDP-E Current Price'!E20/'QGDP-E Current Price'!$L20*100</f>
        <v>0.71715878307971592</v>
      </c>
      <c r="F20" s="34">
        <f>'QGDP-E Current Price'!G20/'QGDP-E Current Price'!$L20*100</f>
        <v>27.051159236354273</v>
      </c>
      <c r="G20" s="34">
        <f>'QGDP-E Current Price'!I20/'QGDP-E Current Price'!$L20*100</f>
        <v>32.164217916274183</v>
      </c>
      <c r="H20" s="34">
        <f>'QGDP-E Current Price'!J20/'QGDP-E Current Price'!$L20*100</f>
        <v>39.084034333907589</v>
      </c>
      <c r="I20" s="25">
        <f>'QGDP-E Current Price'!L20/'QGDP-E Current Price'!$L20*100</f>
        <v>100</v>
      </c>
    </row>
    <row r="21" spans="2:9">
      <c r="B21" s="19" t="s">
        <v>44</v>
      </c>
      <c r="C21" s="34">
        <f>'QGDP-E Current Price'!C21/'QGDP-E Current Price'!L21*100</f>
        <v>75.649589478092309</v>
      </c>
      <c r="D21" s="34">
        <f>'QGDP-E Current Price'!D21/'QGDP-E Current Price'!$L21*100</f>
        <v>7.8654873289982667</v>
      </c>
      <c r="E21" s="34">
        <f>'QGDP-E Current Price'!E21/'QGDP-E Current Price'!$L21*100</f>
        <v>0.65785487618126004</v>
      </c>
      <c r="F21" s="34">
        <f>'QGDP-E Current Price'!G21/'QGDP-E Current Price'!$L21*100</f>
        <v>20.375732619574542</v>
      </c>
      <c r="G21" s="34">
        <f>'QGDP-E Current Price'!I21/'QGDP-E Current Price'!$L21*100</f>
        <v>32.336929785187031</v>
      </c>
      <c r="H21" s="34">
        <f>'QGDP-E Current Price'!J21/'QGDP-E Current Price'!$L21*100</f>
        <v>36.885594088033407</v>
      </c>
      <c r="I21" s="25">
        <f>'QGDP-E Current Price'!L21/'QGDP-E Current Price'!$L21*100</f>
        <v>100</v>
      </c>
    </row>
    <row r="22" spans="2:9">
      <c r="B22" s="19" t="s">
        <v>45</v>
      </c>
      <c r="C22" s="34">
        <f>'QGDP-E Current Price'!C22/'QGDP-E Current Price'!L22*100</f>
        <v>71.280068106128851</v>
      </c>
      <c r="D22" s="34">
        <f>'QGDP-E Current Price'!D22/'QGDP-E Current Price'!$L22*100</f>
        <v>5.7947455604038858</v>
      </c>
      <c r="E22" s="34">
        <f>'QGDP-E Current Price'!E22/'QGDP-E Current Price'!$L22*100</f>
        <v>0.67408489741699573</v>
      </c>
      <c r="F22" s="34">
        <f>'QGDP-E Current Price'!G22/'QGDP-E Current Price'!$L22*100</f>
        <v>20.38626151140307</v>
      </c>
      <c r="G22" s="34">
        <f>'QGDP-E Current Price'!I22/'QGDP-E Current Price'!$L22*100</f>
        <v>39.747585635179675</v>
      </c>
      <c r="H22" s="34">
        <f>'QGDP-E Current Price'!J22/'QGDP-E Current Price'!$L22*100</f>
        <v>37.88274571053249</v>
      </c>
      <c r="I22" s="25">
        <f>'QGDP-E Current Price'!L22/'QGDP-E Current Price'!$L22*100</f>
        <v>100</v>
      </c>
    </row>
    <row r="23" spans="2:9">
      <c r="B23" s="19" t="s">
        <v>46</v>
      </c>
      <c r="C23" s="34">
        <f>'QGDP-E Current Price'!C23/'QGDP-E Current Price'!L23*100</f>
        <v>74.381710720154572</v>
      </c>
      <c r="D23" s="34">
        <f>'QGDP-E Current Price'!D23/'QGDP-E Current Price'!$L23*100</f>
        <v>7.7519371813267099</v>
      </c>
      <c r="E23" s="34">
        <f>'QGDP-E Current Price'!E23/'QGDP-E Current Price'!$L23*100</f>
        <v>0.67157008116229844</v>
      </c>
      <c r="F23" s="34">
        <f>'QGDP-E Current Price'!G23/'QGDP-E Current Price'!$L23*100</f>
        <v>19.860043001451</v>
      </c>
      <c r="G23" s="34">
        <f>'QGDP-E Current Price'!I23/'QGDP-E Current Price'!$L23*100</f>
        <v>33.774383975727375</v>
      </c>
      <c r="H23" s="34">
        <f>'QGDP-E Current Price'!J23/'QGDP-E Current Price'!$L23*100</f>
        <v>36.439644959821941</v>
      </c>
      <c r="I23" s="25">
        <f>'QGDP-E Current Price'!L23/'QGDP-E Current Price'!$L23*100</f>
        <v>100</v>
      </c>
    </row>
    <row r="24" spans="2:9">
      <c r="B24" s="19" t="s">
        <v>47</v>
      </c>
      <c r="C24" s="34">
        <f>'QGDP-E Current Price'!C24/'QGDP-E Current Price'!L24*100</f>
        <v>78.197511042179045</v>
      </c>
      <c r="D24" s="34">
        <f>'QGDP-E Current Price'!D24/'QGDP-E Current Price'!$L24*100</f>
        <v>7.4206549081394124</v>
      </c>
      <c r="E24" s="34">
        <f>'QGDP-E Current Price'!E24/'QGDP-E Current Price'!$L24*100</f>
        <v>0.62059637484662067</v>
      </c>
      <c r="F24" s="34">
        <f>'QGDP-E Current Price'!G24/'QGDP-E Current Price'!$L24*100</f>
        <v>20.213281873065917</v>
      </c>
      <c r="G24" s="34">
        <f>'QGDP-E Current Price'!I24/'QGDP-E Current Price'!$L24*100</f>
        <v>30.116520698868669</v>
      </c>
      <c r="H24" s="34">
        <f>'QGDP-E Current Price'!J24/'QGDP-E Current Price'!$L24*100</f>
        <v>36.568564897099655</v>
      </c>
      <c r="I24" s="25">
        <f>'QGDP-E Current Price'!L24/'QGDP-E Current Price'!$L24*100</f>
        <v>100</v>
      </c>
    </row>
    <row r="25" spans="2:9">
      <c r="B25" s="19" t="s">
        <v>48</v>
      </c>
      <c r="C25" s="34">
        <f>'QGDP-E Current Price'!C25/'QGDP-E Current Price'!L25*100</f>
        <v>78.167815617681256</v>
      </c>
      <c r="D25" s="34">
        <f>'QGDP-E Current Price'!D25/'QGDP-E Current Price'!$L25*100</f>
        <v>6.8188528555227226</v>
      </c>
      <c r="E25" s="34">
        <f>'QGDP-E Current Price'!E25/'QGDP-E Current Price'!$L25*100</f>
        <v>0.59897351015985967</v>
      </c>
      <c r="F25" s="34">
        <f>'QGDP-E Current Price'!G25/'QGDP-E Current Price'!$L25*100</f>
        <v>17.915068398472101</v>
      </c>
      <c r="G25" s="34">
        <f>'QGDP-E Current Price'!I25/'QGDP-E Current Price'!$L25*100</f>
        <v>32.392412616045455</v>
      </c>
      <c r="H25" s="34">
        <f>'QGDP-E Current Price'!J25/'QGDP-E Current Price'!$L25*100</f>
        <v>35.893122997881399</v>
      </c>
      <c r="I25" s="25">
        <f>'QGDP-E Current Price'!L25/'QGDP-E Current Price'!$L25*100</f>
        <v>100</v>
      </c>
    </row>
    <row r="26" spans="2:9">
      <c r="B26" s="19" t="s">
        <v>49</v>
      </c>
      <c r="C26" s="34">
        <f>'QGDP-E Current Price'!C26/'QGDP-E Current Price'!L26*100</f>
        <v>69.495118291469382</v>
      </c>
      <c r="D26" s="34">
        <f>'QGDP-E Current Price'!D26/'QGDP-E Current Price'!$L26*100</f>
        <v>6.5330556634838475</v>
      </c>
      <c r="E26" s="34">
        <f>'QGDP-E Current Price'!E26/'QGDP-E Current Price'!$L26*100</f>
        <v>0.52970758136113905</v>
      </c>
      <c r="F26" s="34">
        <f>'QGDP-E Current Price'!G26/'QGDP-E Current Price'!$L26*100</f>
        <v>21.379745141702429</v>
      </c>
      <c r="G26" s="34">
        <f>'QGDP-E Current Price'!I26/'QGDP-E Current Price'!$L26*100</f>
        <v>34.92743130267062</v>
      </c>
      <c r="H26" s="34">
        <f>'QGDP-E Current Price'!J26/'QGDP-E Current Price'!$L26*100</f>
        <v>32.865057980687418</v>
      </c>
      <c r="I26" s="25">
        <f>'QGDP-E Current Price'!L26/'QGDP-E Current Price'!$L26*100</f>
        <v>100</v>
      </c>
    </row>
    <row r="27" spans="2:9">
      <c r="B27" s="19" t="s">
        <v>50</v>
      </c>
      <c r="C27" s="34">
        <f>'QGDP-E Current Price'!C27/'QGDP-E Current Price'!L27*100</f>
        <v>70.387743245544144</v>
      </c>
      <c r="D27" s="34">
        <f>'QGDP-E Current Price'!D27/'QGDP-E Current Price'!$L27*100</f>
        <v>7.5889236002092773</v>
      </c>
      <c r="E27" s="34">
        <f>'QGDP-E Current Price'!E27/'QGDP-E Current Price'!$L27*100</f>
        <v>0.57209936522527283</v>
      </c>
      <c r="F27" s="34">
        <f>'QGDP-E Current Price'!G27/'QGDP-E Current Price'!$L27*100</f>
        <v>23.638480923848043</v>
      </c>
      <c r="G27" s="34">
        <f>'QGDP-E Current Price'!I27/'QGDP-E Current Price'!$L27*100</f>
        <v>35.85213541925917</v>
      </c>
      <c r="H27" s="34">
        <f>'QGDP-E Current Price'!J27/'QGDP-E Current Price'!$L27*100</f>
        <v>38.03938255408589</v>
      </c>
      <c r="I27" s="25">
        <f>'QGDP-E Current Price'!L27/'QGDP-E Current Price'!$L27*100</f>
        <v>100</v>
      </c>
    </row>
    <row r="28" spans="2:9">
      <c r="B28" s="19" t="s">
        <v>51</v>
      </c>
      <c r="C28" s="34">
        <f>'QGDP-E Current Price'!C28/'QGDP-E Current Price'!L28*100</f>
        <v>73.155188027236733</v>
      </c>
      <c r="D28" s="34">
        <f>'QGDP-E Current Price'!D28/'QGDP-E Current Price'!$L28*100</f>
        <v>7.4821194772780695</v>
      </c>
      <c r="E28" s="34">
        <f>'QGDP-E Current Price'!E28/'QGDP-E Current Price'!$L28*100</f>
        <v>0.54389908535662124</v>
      </c>
      <c r="F28" s="34">
        <f>'QGDP-E Current Price'!G28/'QGDP-E Current Price'!$L28*100</f>
        <v>21.215752652223731</v>
      </c>
      <c r="G28" s="34">
        <f>'QGDP-E Current Price'!I28/'QGDP-E Current Price'!$L28*100</f>
        <v>31.914194191443691</v>
      </c>
      <c r="H28" s="34">
        <f>'QGDP-E Current Price'!J28/'QGDP-E Current Price'!$L28*100</f>
        <v>34.311153433538834</v>
      </c>
      <c r="I28" s="25">
        <f>'QGDP-E Current Price'!L28/'QGDP-E Current Price'!$L28*100</f>
        <v>100</v>
      </c>
    </row>
    <row r="29" spans="2:9">
      <c r="B29" s="19" t="s">
        <v>52</v>
      </c>
      <c r="C29" s="34">
        <f>'QGDP-E Current Price'!C29/'QGDP-E Current Price'!L29*100</f>
        <v>73.502689285954958</v>
      </c>
      <c r="D29" s="34">
        <f>'QGDP-E Current Price'!D29/'QGDP-E Current Price'!$L29*100</f>
        <v>6.854421300637151</v>
      </c>
      <c r="E29" s="34">
        <f>'QGDP-E Current Price'!E29/'QGDP-E Current Price'!$L29*100</f>
        <v>0.55845323123835444</v>
      </c>
      <c r="F29" s="34">
        <f>'QGDP-E Current Price'!G29/'QGDP-E Current Price'!$L29*100</f>
        <v>20.791097020153178</v>
      </c>
      <c r="G29" s="34">
        <f>'QGDP-E Current Price'!I29/'QGDP-E Current Price'!$L29*100</f>
        <v>31.41195086043026</v>
      </c>
      <c r="H29" s="34">
        <f>'QGDP-E Current Price'!J29/'QGDP-E Current Price'!$L29*100</f>
        <v>33.118611698413901</v>
      </c>
      <c r="I29" s="25">
        <f>'QGDP-E Current Price'!L29/'QGDP-E Current Price'!$L29*100</f>
        <v>100</v>
      </c>
    </row>
    <row r="30" spans="2:9">
      <c r="B30" s="19" t="s">
        <v>53</v>
      </c>
      <c r="C30" s="34">
        <f>'QGDP-E Current Price'!C30/'QGDP-E Current Price'!L30*100</f>
        <v>72.688600279897472</v>
      </c>
      <c r="D30" s="34">
        <f>'QGDP-E Current Price'!D30/'QGDP-E Current Price'!$L30*100</f>
        <v>6.6909314183744808</v>
      </c>
      <c r="E30" s="34">
        <f>'QGDP-E Current Price'!E30/'QGDP-E Current Price'!$L30*100</f>
        <v>0.53046545092388953</v>
      </c>
      <c r="F30" s="34">
        <f>'QGDP-E Current Price'!G30/'QGDP-E Current Price'!$L30*100</f>
        <v>19.732194950811234</v>
      </c>
      <c r="G30" s="34">
        <f>'QGDP-E Current Price'!I30/'QGDP-E Current Price'!$L30*100</f>
        <v>35.202509994418136</v>
      </c>
      <c r="H30" s="34">
        <f>'QGDP-E Current Price'!J30/'QGDP-E Current Price'!$L30*100</f>
        <v>34.844702094425209</v>
      </c>
      <c r="I30" s="25">
        <f>'QGDP-E Current Price'!L30/'QGDP-E Current Price'!$L30*100</f>
        <v>100</v>
      </c>
    </row>
    <row r="31" spans="2:9">
      <c r="B31" s="19" t="s">
        <v>54</v>
      </c>
      <c r="C31" s="34">
        <f>'QGDP-E Current Price'!C31/'QGDP-E Current Price'!L31*100</f>
        <v>75.249409596640788</v>
      </c>
      <c r="D31" s="34">
        <f>'QGDP-E Current Price'!D31/'QGDP-E Current Price'!$L31*100</f>
        <v>7.6927896810561363</v>
      </c>
      <c r="E31" s="34">
        <f>'QGDP-E Current Price'!E31/'QGDP-E Current Price'!$L31*100</f>
        <v>0.58348172226318429</v>
      </c>
      <c r="F31" s="34">
        <f>'QGDP-E Current Price'!G31/'QGDP-E Current Price'!$L31*100</f>
        <v>19.960886162677106</v>
      </c>
      <c r="G31" s="34">
        <f>'QGDP-E Current Price'!I31/'QGDP-E Current Price'!$L31*100</f>
        <v>38.717666968420858</v>
      </c>
      <c r="H31" s="34">
        <f>'QGDP-E Current Price'!J31/'QGDP-E Current Price'!$L31*100</f>
        <v>42.20423413105808</v>
      </c>
      <c r="I31" s="25">
        <f>'QGDP-E Current Price'!L31/'QGDP-E Current Price'!$L31*100</f>
        <v>100</v>
      </c>
    </row>
    <row r="32" spans="2:9">
      <c r="B32" s="19" t="s">
        <v>55</v>
      </c>
      <c r="C32" s="34">
        <f>'QGDP-E Current Price'!C32/'QGDP-E Current Price'!L32*100</f>
        <v>77.990761090082529</v>
      </c>
      <c r="D32" s="34">
        <f>'QGDP-E Current Price'!D32/'QGDP-E Current Price'!$L32*100</f>
        <v>7.1730167384755434</v>
      </c>
      <c r="E32" s="34">
        <f>'QGDP-E Current Price'!E32/'QGDP-E Current Price'!$L32*100</f>
        <v>0.4747040914392277</v>
      </c>
      <c r="F32" s="34">
        <f>'QGDP-E Current Price'!G32/'QGDP-E Current Price'!$L32*100</f>
        <v>18.118608273748777</v>
      </c>
      <c r="G32" s="34">
        <f>'QGDP-E Current Price'!I32/'QGDP-E Current Price'!$L32*100</f>
        <v>37.078176860378051</v>
      </c>
      <c r="H32" s="34">
        <f>'QGDP-E Current Price'!J32/'QGDP-E Current Price'!$L32*100</f>
        <v>40.835267054124117</v>
      </c>
      <c r="I32" s="25">
        <f>'QGDP-E Current Price'!L32/'QGDP-E Current Price'!$L32*100</f>
        <v>100</v>
      </c>
    </row>
    <row r="33" spans="2:9">
      <c r="B33" s="19" t="s">
        <v>56</v>
      </c>
      <c r="C33" s="34">
        <f>'QGDP-E Current Price'!C33/'QGDP-E Current Price'!L33*100</f>
        <v>76.743445081889206</v>
      </c>
      <c r="D33" s="34">
        <f>'QGDP-E Current Price'!D33/'QGDP-E Current Price'!$L33*100</f>
        <v>6.6437946859456058</v>
      </c>
      <c r="E33" s="34">
        <f>'QGDP-E Current Price'!E33/'QGDP-E Current Price'!$L33*100</f>
        <v>0.55537850831984437</v>
      </c>
      <c r="F33" s="34">
        <f>'QGDP-E Current Price'!G33/'QGDP-E Current Price'!$L33*100</f>
        <v>16.896315165712789</v>
      </c>
      <c r="G33" s="34">
        <f>'QGDP-E Current Price'!I33/'QGDP-E Current Price'!$L33*100</f>
        <v>38.790729367102138</v>
      </c>
      <c r="H33" s="34">
        <f>'QGDP-E Current Price'!J33/'QGDP-E Current Price'!$L33*100</f>
        <v>39.629662808969584</v>
      </c>
      <c r="I33" s="25">
        <f>'QGDP-E Current Price'!L33/'QGDP-E Current Price'!$L33*100</f>
        <v>100</v>
      </c>
    </row>
    <row r="34" spans="2:9">
      <c r="B34" s="19" t="s">
        <v>57</v>
      </c>
      <c r="C34" s="34">
        <f>'QGDP-E Current Price'!C34/'QGDP-E Current Price'!L34*100</f>
        <v>75.974258179735855</v>
      </c>
      <c r="D34" s="34">
        <f>'QGDP-E Current Price'!D34/'QGDP-E Current Price'!$L34*100</f>
        <v>7.0660768414541071</v>
      </c>
      <c r="E34" s="34">
        <f>'QGDP-E Current Price'!E34/'QGDP-E Current Price'!$L34*100</f>
        <v>0.65281672894213549</v>
      </c>
      <c r="F34" s="34">
        <f>'QGDP-E Current Price'!G34/'QGDP-E Current Price'!$L34*100</f>
        <v>17.258159098576435</v>
      </c>
      <c r="G34" s="34">
        <f>'QGDP-E Current Price'!I34/'QGDP-E Current Price'!$L34*100</f>
        <v>30.914598372444079</v>
      </c>
      <c r="H34" s="34">
        <f>'QGDP-E Current Price'!J34/'QGDP-E Current Price'!$L34*100</f>
        <v>31.865909221152606</v>
      </c>
      <c r="I34" s="25">
        <f>'QGDP-E Current Price'!L34/'QGDP-E Current Price'!$L34*100</f>
        <v>100</v>
      </c>
    </row>
    <row r="35" spans="2:9">
      <c r="B35" s="19" t="s">
        <v>58</v>
      </c>
      <c r="C35" s="34">
        <f>'QGDP-E Current Price'!C35/'QGDP-E Current Price'!L35*100</f>
        <v>76.645469982874445</v>
      </c>
      <c r="D35" s="34">
        <f>'QGDP-E Current Price'!D35/'QGDP-E Current Price'!$L35*100</f>
        <v>8.4045268927062367</v>
      </c>
      <c r="E35" s="34">
        <f>'QGDP-E Current Price'!E35/'QGDP-E Current Price'!$L35*100</f>
        <v>0.78340457125910867</v>
      </c>
      <c r="F35" s="34">
        <f>'QGDP-E Current Price'!G35/'QGDP-E Current Price'!$L35*100</f>
        <v>20.025752685769689</v>
      </c>
      <c r="G35" s="34">
        <f>'QGDP-E Current Price'!I35/'QGDP-E Current Price'!$L35*100</f>
        <v>33.93314665315966</v>
      </c>
      <c r="H35" s="34">
        <f>'QGDP-E Current Price'!J35/'QGDP-E Current Price'!$L35*100</f>
        <v>39.792300785769136</v>
      </c>
      <c r="I35" s="25">
        <f>'QGDP-E Current Price'!L35/'QGDP-E Current Price'!$L35*100</f>
        <v>100</v>
      </c>
    </row>
    <row r="36" spans="2:9">
      <c r="B36" s="19" t="s">
        <v>59</v>
      </c>
      <c r="C36" s="34">
        <f>'QGDP-E Current Price'!C36/'QGDP-E Current Price'!L36*100</f>
        <v>76.836575668027294</v>
      </c>
      <c r="D36" s="34">
        <f>'QGDP-E Current Price'!D36/'QGDP-E Current Price'!$L36*100</f>
        <v>8.0587859386953653</v>
      </c>
      <c r="E36" s="34">
        <f>'QGDP-E Current Price'!E36/'QGDP-E Current Price'!$L36*100</f>
        <v>0.52132256343101957</v>
      </c>
      <c r="F36" s="34">
        <f>'QGDP-E Current Price'!G36/'QGDP-E Current Price'!$L36*100</f>
        <v>17.803556455325928</v>
      </c>
      <c r="G36" s="34">
        <f>'QGDP-E Current Price'!I36/'QGDP-E Current Price'!$L36*100</f>
        <v>30.943149215072513</v>
      </c>
      <c r="H36" s="34">
        <f>'QGDP-E Current Price'!J36/'QGDP-E Current Price'!$L36*100</f>
        <v>34.163389840552121</v>
      </c>
      <c r="I36" s="25">
        <f>'QGDP-E Current Price'!L36/'QGDP-E Current Price'!$L36*100</f>
        <v>100</v>
      </c>
    </row>
    <row r="37" spans="2:9">
      <c r="B37" s="19" t="s">
        <v>60</v>
      </c>
      <c r="C37" s="34">
        <f>'QGDP-E Current Price'!C37/'QGDP-E Current Price'!L37*100</f>
        <v>77.916827249131828</v>
      </c>
      <c r="D37" s="34">
        <f>'QGDP-E Current Price'!D37/'QGDP-E Current Price'!$L37*100</f>
        <v>7.8798240247506808</v>
      </c>
      <c r="E37" s="34">
        <f>'QGDP-E Current Price'!E37/'QGDP-E Current Price'!$L37*100</f>
        <v>0.47568072905678616</v>
      </c>
      <c r="F37" s="34">
        <f>'QGDP-E Current Price'!G37/'QGDP-E Current Price'!$L37*100</f>
        <v>18.01862227489519</v>
      </c>
      <c r="G37" s="34">
        <f>'QGDP-E Current Price'!I37/'QGDP-E Current Price'!$L37*100</f>
        <v>30.629160244683383</v>
      </c>
      <c r="H37" s="34">
        <f>'QGDP-E Current Price'!J37/'QGDP-E Current Price'!$L37*100</f>
        <v>34.920114522517856</v>
      </c>
      <c r="I37" s="25">
        <f>'QGDP-E Current Price'!L37/'QGDP-E Current Price'!$L37*100</f>
        <v>100</v>
      </c>
    </row>
    <row r="38" spans="2:9">
      <c r="B38" s="19" t="s">
        <v>61</v>
      </c>
      <c r="C38" s="34">
        <f>'QGDP-E Current Price'!C38/'QGDP-E Current Price'!L38*100</f>
        <v>76.005482029475019</v>
      </c>
      <c r="D38" s="34">
        <f>'QGDP-E Current Price'!D38/'QGDP-E Current Price'!$L38*100</f>
        <v>7.3566754705259028</v>
      </c>
      <c r="E38" s="34">
        <f>'QGDP-E Current Price'!E38/'QGDP-E Current Price'!$L38*100</f>
        <v>0.61601925369999588</v>
      </c>
      <c r="F38" s="34">
        <f>'QGDP-E Current Price'!G38/'QGDP-E Current Price'!$L38*100</f>
        <v>17.032366664577197</v>
      </c>
      <c r="G38" s="34">
        <f>'QGDP-E Current Price'!I38/'QGDP-E Current Price'!$L38*100</f>
        <v>30.417062055946069</v>
      </c>
      <c r="H38" s="34">
        <f>'QGDP-E Current Price'!J38/'QGDP-E Current Price'!$L38*100</f>
        <v>31.427605474224173</v>
      </c>
      <c r="I38" s="25">
        <f>'QGDP-E Current Price'!L38/'QGDP-E Current Price'!$L38*100</f>
        <v>100</v>
      </c>
    </row>
    <row r="39" spans="2:9">
      <c r="B39" s="19" t="s">
        <v>62</v>
      </c>
      <c r="C39" s="34">
        <f>'QGDP-E Current Price'!C39/'QGDP-E Current Price'!L39*100</f>
        <v>74.131852162788064</v>
      </c>
      <c r="D39" s="34">
        <f>'QGDP-E Current Price'!D39/'QGDP-E Current Price'!$L39*100</f>
        <v>8.2435243557095355</v>
      </c>
      <c r="E39" s="34">
        <f>'QGDP-E Current Price'!E39/'QGDP-E Current Price'!$L39*100</f>
        <v>0.67277222309863649</v>
      </c>
      <c r="F39" s="34">
        <f>'QGDP-E Current Price'!G39/'QGDP-E Current Price'!$L39*100</f>
        <v>20.45250363154592</v>
      </c>
      <c r="G39" s="34">
        <f>'QGDP-E Current Price'!I39/'QGDP-E Current Price'!$L39*100</f>
        <v>33.369114851891453</v>
      </c>
      <c r="H39" s="34">
        <f>'QGDP-E Current Price'!J39/'QGDP-E Current Price'!$L39*100</f>
        <v>36.869767225033598</v>
      </c>
      <c r="I39" s="25">
        <f>'QGDP-E Current Price'!L39/'QGDP-E Current Price'!$L39*100</f>
        <v>100</v>
      </c>
    </row>
    <row r="40" spans="2:9">
      <c r="B40" s="19" t="s">
        <v>63</v>
      </c>
      <c r="C40" s="34">
        <f>'QGDP-E Current Price'!C40/'QGDP-E Current Price'!L40*100</f>
        <v>76.167846869559256</v>
      </c>
      <c r="D40" s="34">
        <f>'QGDP-E Current Price'!D40/'QGDP-E Current Price'!$L40*100</f>
        <v>8.9330958454385456</v>
      </c>
      <c r="E40" s="34">
        <f>'QGDP-E Current Price'!E40/'QGDP-E Current Price'!$L40*100</f>
        <v>0.47149152376097603</v>
      </c>
      <c r="F40" s="34">
        <f>'QGDP-E Current Price'!G40/'QGDP-E Current Price'!$L40*100</f>
        <v>17.728624929778665</v>
      </c>
      <c r="G40" s="34">
        <f>'QGDP-E Current Price'!I40/'QGDP-E Current Price'!$L40*100</f>
        <v>29.727043475825603</v>
      </c>
      <c r="H40" s="34">
        <f>'QGDP-E Current Price'!J40/'QGDP-E Current Price'!$L40*100</f>
        <v>33.028102644363045</v>
      </c>
      <c r="I40" s="25">
        <f>'QGDP-E Current Price'!L40/'QGDP-E Current Price'!$L40*100</f>
        <v>100</v>
      </c>
    </row>
    <row r="41" spans="2:9">
      <c r="B41" s="19" t="s">
        <v>64</v>
      </c>
      <c r="C41" s="34">
        <f>'QGDP-E Current Price'!C41/'QGDP-E Current Price'!L41*100</f>
        <v>80.902075321239508</v>
      </c>
      <c r="D41" s="34">
        <f>'QGDP-E Current Price'!D41/'QGDP-E Current Price'!$L41*100</f>
        <v>7.5694886743249201</v>
      </c>
      <c r="E41" s="34">
        <f>'QGDP-E Current Price'!E41/'QGDP-E Current Price'!$L41*100</f>
        <v>0.45367487088394187</v>
      </c>
      <c r="F41" s="34">
        <f>'QGDP-E Current Price'!G41/'QGDP-E Current Price'!$L41*100</f>
        <v>13.729097864674241</v>
      </c>
      <c r="G41" s="34">
        <f>'QGDP-E Current Price'!I41/'QGDP-E Current Price'!$L41*100</f>
        <v>27.405315814183005</v>
      </c>
      <c r="H41" s="34">
        <f>'QGDP-E Current Price'!J41/'QGDP-E Current Price'!$L41*100</f>
        <v>30.059652545305632</v>
      </c>
      <c r="I41" s="25">
        <f>'QGDP-E Current Price'!L41/'QGDP-E Current Price'!$L41*100</f>
        <v>100</v>
      </c>
    </row>
    <row r="42" spans="2:9">
      <c r="B42" s="19" t="s">
        <v>65</v>
      </c>
      <c r="C42" s="34">
        <f>'QGDP-E Current Price'!C42/'QGDP-E Current Price'!L42*100</f>
        <v>77.639228883828139</v>
      </c>
      <c r="D42" s="34">
        <f>'QGDP-E Current Price'!D42/'QGDP-E Current Price'!$L42*100</f>
        <v>5.6278350115572193</v>
      </c>
      <c r="E42" s="34">
        <f>'QGDP-E Current Price'!E42/'QGDP-E Current Price'!$L42*100</f>
        <v>0.4968127776637607</v>
      </c>
      <c r="F42" s="34">
        <f>'QGDP-E Current Price'!G42/'QGDP-E Current Price'!$L42*100</f>
        <v>17.294497500128859</v>
      </c>
      <c r="G42" s="34">
        <f>'QGDP-E Current Price'!I42/'QGDP-E Current Price'!$L42*100</f>
        <v>29.900206100564375</v>
      </c>
      <c r="H42" s="34">
        <f>'QGDP-E Current Price'!J42/'QGDP-E Current Price'!$L42*100</f>
        <v>30.958580273742353</v>
      </c>
      <c r="I42" s="25">
        <f>'QGDP-E Current Price'!L42/'QGDP-E Current Price'!$L42*100</f>
        <v>100</v>
      </c>
    </row>
    <row r="43" spans="2:9">
      <c r="B43" s="19" t="s">
        <v>66</v>
      </c>
      <c r="C43" s="34">
        <f>'QGDP-E Current Price'!C43/'QGDP-E Current Price'!L43*100</f>
        <v>73.916762592484176</v>
      </c>
      <c r="D43" s="34">
        <f>'QGDP-E Current Price'!D43/'QGDP-E Current Price'!$L43*100</f>
        <v>7.9294590405878882</v>
      </c>
      <c r="E43" s="34">
        <f>'QGDP-E Current Price'!E43/'QGDP-E Current Price'!$L43*100</f>
        <v>0.62281220532795911</v>
      </c>
      <c r="F43" s="34">
        <f>'QGDP-E Current Price'!G43/'QGDP-E Current Price'!$L43*100</f>
        <v>18.612432762929579</v>
      </c>
      <c r="G43" s="34">
        <f>'QGDP-E Current Price'!I43/'QGDP-E Current Price'!$L43*100</f>
        <v>35.680910627022691</v>
      </c>
      <c r="H43" s="34">
        <f>'QGDP-E Current Price'!J43/'QGDP-E Current Price'!$L43*100</f>
        <v>36.762377228352285</v>
      </c>
      <c r="I43" s="25">
        <f>'QGDP-E Current Price'!L43/'QGDP-E Current Price'!$L43*100</f>
        <v>100</v>
      </c>
    </row>
    <row r="44" spans="2:9">
      <c r="B44" s="19" t="s">
        <v>67</v>
      </c>
      <c r="C44" s="34">
        <f>'QGDP-E Current Price'!C44/'QGDP-E Current Price'!L44*100</f>
        <v>78.002935454642611</v>
      </c>
      <c r="D44" s="34">
        <f>'QGDP-E Current Price'!D44/'QGDP-E Current Price'!$L44*100</f>
        <v>7.1946822200844611</v>
      </c>
      <c r="E44" s="34">
        <f>'QGDP-E Current Price'!E44/'QGDP-E Current Price'!$L44*100</f>
        <v>0.52091196367522963</v>
      </c>
      <c r="F44" s="34">
        <f>'QGDP-E Current Price'!G44/'QGDP-E Current Price'!$L44*100</f>
        <v>17.778575705888489</v>
      </c>
      <c r="G44" s="34">
        <f>'QGDP-E Current Price'!I44/'QGDP-E Current Price'!$L44*100</f>
        <v>33.065983048418886</v>
      </c>
      <c r="H44" s="34">
        <f>'QGDP-E Current Price'!J44/'QGDP-E Current Price'!$L44*100</f>
        <v>36.563088392709666</v>
      </c>
      <c r="I44" s="25">
        <f>'QGDP-E Current Price'!L44/'QGDP-E Current Price'!$L44*100</f>
        <v>100</v>
      </c>
    </row>
    <row r="45" spans="2:9">
      <c r="B45" s="19" t="s">
        <v>68</v>
      </c>
      <c r="C45" s="34">
        <f>'QGDP-E Current Price'!C45/'QGDP-E Current Price'!L45*100</f>
        <v>79.031139209386382</v>
      </c>
      <c r="D45" s="34">
        <f>'QGDP-E Current Price'!D45/'QGDP-E Current Price'!$L45*100</f>
        <v>6.2360389038032826</v>
      </c>
      <c r="E45" s="34">
        <f>'QGDP-E Current Price'!E45/'QGDP-E Current Price'!$L45*100</f>
        <v>0.3916688058517262</v>
      </c>
      <c r="F45" s="34">
        <f>'QGDP-E Current Price'!G45/'QGDP-E Current Price'!$L45*100</f>
        <v>12.514334399220065</v>
      </c>
      <c r="G45" s="34">
        <f>'QGDP-E Current Price'!I45/'QGDP-E Current Price'!$L45*100</f>
        <v>39.638594619314723</v>
      </c>
      <c r="H45" s="34">
        <f>'QGDP-E Current Price'!J45/'QGDP-E Current Price'!$L45*100</f>
        <v>37.811775937576179</v>
      </c>
      <c r="I45" s="25">
        <f>'QGDP-E Current Price'!L45/'QGDP-E Current Price'!$L45*100</f>
        <v>100</v>
      </c>
    </row>
    <row r="46" spans="2:9">
      <c r="B46" s="19" t="s">
        <v>69</v>
      </c>
      <c r="C46" s="34">
        <f>'QGDP-E Current Price'!C46/'QGDP-E Current Price'!L46*100</f>
        <v>78.614749931848351</v>
      </c>
      <c r="D46" s="34">
        <f>'QGDP-E Current Price'!D46/'QGDP-E Current Price'!$L46*100</f>
        <v>6.7036293728457794</v>
      </c>
      <c r="E46" s="34">
        <f>'QGDP-E Current Price'!E46/'QGDP-E Current Price'!$L46*100</f>
        <v>0.51712126314600604</v>
      </c>
      <c r="F46" s="34">
        <f>'QGDP-E Current Price'!G46/'QGDP-E Current Price'!$L46*100</f>
        <v>13.057719076351889</v>
      </c>
      <c r="G46" s="34">
        <f>'QGDP-E Current Price'!I46/'QGDP-E Current Price'!$L46*100</f>
        <v>33.867354512638663</v>
      </c>
      <c r="H46" s="34">
        <f>'QGDP-E Current Price'!J46/'QGDP-E Current Price'!$L46*100</f>
        <v>32.760574156830671</v>
      </c>
      <c r="I46" s="25">
        <f>'QGDP-E Current Price'!L46/'QGDP-E Current Price'!$L46*100</f>
        <v>100</v>
      </c>
    </row>
  </sheetData>
  <mergeCells count="1">
    <mergeCell ref="B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4"/>
  <sheetViews>
    <sheetView zoomScale="85" zoomScaleNormal="85" workbookViewId="0">
      <selection activeCell="E41" sqref="E41"/>
    </sheetView>
  </sheetViews>
  <sheetFormatPr defaultColWidth="11.88671875" defaultRowHeight="15.6"/>
  <cols>
    <col min="1" max="1" width="2.88671875" style="22" customWidth="1"/>
    <col min="2" max="2" width="11.88671875" style="15"/>
    <col min="3" max="3" width="15.44140625" style="15" customWidth="1"/>
    <col min="4" max="4" width="16.109375" style="15" customWidth="1"/>
    <col min="5" max="5" width="11.88671875" style="15"/>
    <col min="6" max="6" width="14.44140625" style="15" customWidth="1"/>
    <col min="7" max="7" width="15.44140625" style="15" customWidth="1"/>
    <col min="8" max="8" width="14.109375" style="15" customWidth="1"/>
    <col min="9" max="9" width="15.109375" style="15" customWidth="1"/>
    <col min="10" max="10" width="15.88671875" style="15" customWidth="1"/>
    <col min="11" max="11" width="15.44140625" style="15" customWidth="1"/>
    <col min="12" max="12" width="13.88671875" style="22" customWidth="1"/>
    <col min="13" max="16384" width="11.88671875" style="22"/>
  </cols>
  <sheetData>
    <row r="1" spans="2:12" ht="18">
      <c r="B1" s="20"/>
      <c r="C1" s="21"/>
      <c r="D1" s="21"/>
      <c r="E1" s="21"/>
      <c r="F1" s="21"/>
    </row>
    <row r="2" spans="2:12" ht="15.75" customHeight="1">
      <c r="B2" s="53" t="s">
        <v>71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2:12" ht="7.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2" ht="105" customHeight="1">
      <c r="B4" s="13"/>
      <c r="C4" s="28" t="s">
        <v>16</v>
      </c>
      <c r="D4" s="28" t="s">
        <v>17</v>
      </c>
      <c r="E4" s="28" t="s">
        <v>18</v>
      </c>
      <c r="F4" s="29" t="s">
        <v>19</v>
      </c>
      <c r="G4" s="26" t="s">
        <v>20</v>
      </c>
      <c r="H4" s="30" t="s">
        <v>21</v>
      </c>
      <c r="I4" s="31" t="s">
        <v>22</v>
      </c>
      <c r="J4" s="31" t="s">
        <v>23</v>
      </c>
      <c r="K4" s="30" t="s">
        <v>24</v>
      </c>
      <c r="L4" s="30" t="s">
        <v>25</v>
      </c>
    </row>
    <row r="5" spans="2:12" ht="20.399999999999999" customHeight="1">
      <c r="B5" s="27"/>
      <c r="C5" s="27">
        <v>1</v>
      </c>
      <c r="D5" s="27">
        <v>2</v>
      </c>
      <c r="E5" s="27">
        <v>3</v>
      </c>
      <c r="F5" s="27" t="s">
        <v>26</v>
      </c>
      <c r="G5" s="27">
        <v>5</v>
      </c>
      <c r="H5" s="27" t="s">
        <v>27</v>
      </c>
      <c r="I5" s="27">
        <v>7</v>
      </c>
      <c r="J5" s="27">
        <v>8</v>
      </c>
      <c r="K5" s="27" t="s">
        <v>28</v>
      </c>
      <c r="L5" s="14">
        <v>11</v>
      </c>
    </row>
    <row r="6" spans="2:12">
      <c r="B6" s="19" t="s">
        <v>33</v>
      </c>
      <c r="C6" s="25">
        <v>20448.032423549084</v>
      </c>
      <c r="D6" s="32">
        <v>2413.5877299834524</v>
      </c>
      <c r="E6" s="32">
        <v>245.55268298568151</v>
      </c>
      <c r="F6" s="25">
        <v>23107.172836518221</v>
      </c>
      <c r="G6" s="25">
        <v>8230.0145094332238</v>
      </c>
      <c r="H6" s="25">
        <v>31337.187345951446</v>
      </c>
      <c r="I6" s="32">
        <v>7963.6379000223087</v>
      </c>
      <c r="J6" s="32">
        <v>9822.7215835954448</v>
      </c>
      <c r="K6" s="25">
        <v>-1859.0836835731361</v>
      </c>
      <c r="L6" s="33">
        <v>29478.103662378307</v>
      </c>
    </row>
    <row r="7" spans="2:12">
      <c r="B7" s="19" t="s">
        <v>34</v>
      </c>
      <c r="C7" s="25">
        <v>22216.085996707032</v>
      </c>
      <c r="D7" s="32">
        <v>2907.1196898530725</v>
      </c>
      <c r="E7" s="32">
        <v>225.40105649798056</v>
      </c>
      <c r="F7" s="25">
        <v>25348.606743058084</v>
      </c>
      <c r="G7" s="25">
        <v>7544.8455586072851</v>
      </c>
      <c r="H7" s="25">
        <v>32893.452301665369</v>
      </c>
      <c r="I7" s="32">
        <v>7805.1041440600256</v>
      </c>
      <c r="J7" s="32">
        <v>9379.4623232433896</v>
      </c>
      <c r="K7" s="25">
        <v>-1574.358179183364</v>
      </c>
      <c r="L7" s="33">
        <v>31319.094122482005</v>
      </c>
    </row>
    <row r="8" spans="2:12">
      <c r="B8" s="19" t="s">
        <v>35</v>
      </c>
      <c r="C8" s="25">
        <v>22685.121945737177</v>
      </c>
      <c r="D8" s="32">
        <v>2854.0587057661469</v>
      </c>
      <c r="E8" s="32">
        <v>242.39545454446534</v>
      </c>
      <c r="F8" s="25">
        <v>25781.576106047789</v>
      </c>
      <c r="G8" s="25">
        <v>8704.6004984932642</v>
      </c>
      <c r="H8" s="25">
        <v>34486.176604541055</v>
      </c>
      <c r="I8" s="32">
        <v>7338.0251989439685</v>
      </c>
      <c r="J8" s="32">
        <v>8993.6944478509522</v>
      </c>
      <c r="K8" s="25">
        <v>-1655.6692489069837</v>
      </c>
      <c r="L8" s="33">
        <v>32830.507355634072</v>
      </c>
    </row>
    <row r="9" spans="2:12">
      <c r="B9" s="19" t="s">
        <v>36</v>
      </c>
      <c r="C9" s="25">
        <v>23979.662649753991</v>
      </c>
      <c r="D9" s="32">
        <v>3594.5710884603268</v>
      </c>
      <c r="E9" s="32">
        <v>239.68945951465147</v>
      </c>
      <c r="F9" s="25">
        <v>27813.923197728967</v>
      </c>
      <c r="G9" s="25">
        <v>7764.2820994999238</v>
      </c>
      <c r="H9" s="25">
        <v>35578.205297228895</v>
      </c>
      <c r="I9" s="32">
        <v>8258.2851256013</v>
      </c>
      <c r="J9" s="32">
        <v>9431.2381337506649</v>
      </c>
      <c r="K9" s="25">
        <v>-1172.9530081493649</v>
      </c>
      <c r="L9" s="33">
        <v>34405.25228907953</v>
      </c>
    </row>
    <row r="10" spans="2:12">
      <c r="B10" s="19" t="s">
        <v>37</v>
      </c>
      <c r="C10" s="25">
        <v>22911.870847391197</v>
      </c>
      <c r="D10" s="32">
        <v>2293.2347271115527</v>
      </c>
      <c r="E10" s="32">
        <v>252.00891157565425</v>
      </c>
      <c r="F10" s="25">
        <v>25457.114486078404</v>
      </c>
      <c r="G10" s="25">
        <v>7732.8344563065266</v>
      </c>
      <c r="H10" s="25">
        <v>33189.94894238493</v>
      </c>
      <c r="I10" s="32">
        <v>8914.2652491141271</v>
      </c>
      <c r="J10" s="32">
        <v>9435.9417925645103</v>
      </c>
      <c r="K10" s="25">
        <v>-521.67654345038318</v>
      </c>
      <c r="L10" s="33">
        <v>32668.272398934547</v>
      </c>
    </row>
    <row r="11" spans="2:12">
      <c r="B11" s="19" t="s">
        <v>38</v>
      </c>
      <c r="C11" s="25">
        <v>21890.222518067305</v>
      </c>
      <c r="D11" s="32">
        <v>2850.7025546314844</v>
      </c>
      <c r="E11" s="32">
        <v>244.56392687425034</v>
      </c>
      <c r="F11" s="25">
        <v>24985.488999573037</v>
      </c>
      <c r="G11" s="25">
        <v>7873.7271229409935</v>
      </c>
      <c r="H11" s="25">
        <v>32859.21612251403</v>
      </c>
      <c r="I11" s="32">
        <v>9626.4062028312455</v>
      </c>
      <c r="J11" s="32">
        <v>10142.415724812065</v>
      </c>
      <c r="K11" s="25">
        <v>-516.00952198081904</v>
      </c>
      <c r="L11" s="33">
        <v>32343.206600533213</v>
      </c>
    </row>
    <row r="12" spans="2:12">
      <c r="B12" s="19" t="s">
        <v>39</v>
      </c>
      <c r="C12" s="25">
        <v>22352.369105261856</v>
      </c>
      <c r="D12" s="32">
        <v>2579.6481270727886</v>
      </c>
      <c r="E12" s="32">
        <v>240.37966933043475</v>
      </c>
      <c r="F12" s="25">
        <v>25172.396901665081</v>
      </c>
      <c r="G12" s="25">
        <v>7750.6470369996177</v>
      </c>
      <c r="H12" s="25">
        <v>32923.043938664698</v>
      </c>
      <c r="I12" s="32">
        <v>8786.6622302924243</v>
      </c>
      <c r="J12" s="32">
        <v>10413.492898890901</v>
      </c>
      <c r="K12" s="25">
        <v>-1626.8306685984771</v>
      </c>
      <c r="L12" s="33">
        <v>31296.213270066222</v>
      </c>
    </row>
    <row r="13" spans="2:12">
      <c r="B13" s="19" t="s">
        <v>40</v>
      </c>
      <c r="C13" s="25">
        <v>24148.322850637382</v>
      </c>
      <c r="D13" s="32">
        <v>3045.0474073804735</v>
      </c>
      <c r="E13" s="32">
        <v>241.39861545563667</v>
      </c>
      <c r="F13" s="25">
        <v>27434.768873473491</v>
      </c>
      <c r="G13" s="25">
        <v>8059.1807058664253</v>
      </c>
      <c r="H13" s="25">
        <v>35493.949579339918</v>
      </c>
      <c r="I13" s="32">
        <v>9566.560918604333</v>
      </c>
      <c r="J13" s="32">
        <v>10619.974473330261</v>
      </c>
      <c r="K13" s="25">
        <v>-1053.4135547259284</v>
      </c>
      <c r="L13" s="33">
        <v>34440.53602461399</v>
      </c>
    </row>
    <row r="14" spans="2:12">
      <c r="B14" s="19" t="s">
        <v>41</v>
      </c>
      <c r="C14" s="25">
        <v>20989.36974228785</v>
      </c>
      <c r="D14" s="32">
        <v>2498.9583543153722</v>
      </c>
      <c r="E14" s="32">
        <v>266.82157355002221</v>
      </c>
      <c r="F14" s="25">
        <v>23755.149670153245</v>
      </c>
      <c r="G14" s="25">
        <v>9418.8771679773417</v>
      </c>
      <c r="H14" s="25">
        <v>33174.026838130587</v>
      </c>
      <c r="I14" s="32">
        <v>8968.5064437958281</v>
      </c>
      <c r="J14" s="32">
        <v>9614.1904097548831</v>
      </c>
      <c r="K14" s="25">
        <v>-645.68396595905506</v>
      </c>
      <c r="L14" s="33">
        <v>32528.342872171532</v>
      </c>
    </row>
    <row r="15" spans="2:12">
      <c r="B15" s="19" t="s">
        <v>42</v>
      </c>
      <c r="C15" s="25">
        <v>20740.0814660451</v>
      </c>
      <c r="D15" s="32">
        <v>3078.6664296474064</v>
      </c>
      <c r="E15" s="32">
        <v>249.46875807803363</v>
      </c>
      <c r="F15" s="25">
        <v>24068.216653770538</v>
      </c>
      <c r="G15" s="25">
        <v>8339.8611439031174</v>
      </c>
      <c r="H15" s="25">
        <v>32408.077797673657</v>
      </c>
      <c r="I15" s="32">
        <v>8613.9271904068482</v>
      </c>
      <c r="J15" s="32">
        <v>9480.1692489851303</v>
      </c>
      <c r="K15" s="25">
        <v>-866.24205857828201</v>
      </c>
      <c r="L15" s="33">
        <v>31541.835739095375</v>
      </c>
    </row>
    <row r="16" spans="2:12">
      <c r="B16" s="19" t="s">
        <v>43</v>
      </c>
      <c r="C16" s="25">
        <v>22832.750079478148</v>
      </c>
      <c r="D16" s="32">
        <v>2696.2996908957944</v>
      </c>
      <c r="E16" s="32">
        <v>236.03833047611232</v>
      </c>
      <c r="F16" s="25">
        <v>25765.088100850055</v>
      </c>
      <c r="G16" s="25">
        <v>9787.6386957400209</v>
      </c>
      <c r="H16" s="25">
        <v>35552.726796590076</v>
      </c>
      <c r="I16" s="32">
        <v>9655.3770005264887</v>
      </c>
      <c r="J16" s="32">
        <v>10428.776744840921</v>
      </c>
      <c r="K16" s="25">
        <v>-773.39974431443261</v>
      </c>
      <c r="L16" s="33">
        <v>34779.327052275643</v>
      </c>
    </row>
    <row r="17" spans="2:12">
      <c r="B17" s="19" t="s">
        <v>44</v>
      </c>
      <c r="C17" s="25">
        <v>25180.097434727675</v>
      </c>
      <c r="D17" s="32">
        <v>3154.2248536306265</v>
      </c>
      <c r="E17" s="32">
        <v>225.13691202285585</v>
      </c>
      <c r="F17" s="25">
        <v>28559.459200381156</v>
      </c>
      <c r="G17" s="25">
        <v>7670.829737467624</v>
      </c>
      <c r="H17" s="25">
        <v>36230.288937848782</v>
      </c>
      <c r="I17" s="32">
        <v>10723.640275219994</v>
      </c>
      <c r="J17" s="32">
        <v>10644.459915353427</v>
      </c>
      <c r="K17" s="25">
        <v>79.180359866566505</v>
      </c>
      <c r="L17" s="33">
        <v>36309.469297715346</v>
      </c>
    </row>
    <row r="18" spans="2:12">
      <c r="B18" s="19" t="s">
        <v>45</v>
      </c>
      <c r="C18" s="25">
        <v>21896.148804326156</v>
      </c>
      <c r="D18" s="32">
        <v>1911.5753708640186</v>
      </c>
      <c r="E18" s="32">
        <v>291.75657541441075</v>
      </c>
      <c r="F18" s="25">
        <v>24099.480750604587</v>
      </c>
      <c r="G18" s="25">
        <v>8951.1247358971923</v>
      </c>
      <c r="H18" s="25">
        <v>33050.60548650178</v>
      </c>
      <c r="I18" s="32">
        <v>12361.820436955182</v>
      </c>
      <c r="J18" s="32">
        <v>10400.872577619342</v>
      </c>
      <c r="K18" s="25">
        <v>1960.9478593358399</v>
      </c>
      <c r="L18" s="33">
        <v>35011.553345837623</v>
      </c>
    </row>
    <row r="19" spans="2:12">
      <c r="B19" s="19" t="s">
        <v>46</v>
      </c>
      <c r="C19" s="25">
        <v>23065.027444536081</v>
      </c>
      <c r="D19" s="32">
        <v>2743.8969413100353</v>
      </c>
      <c r="E19" s="32">
        <v>268.79320721220176</v>
      </c>
      <c r="F19" s="25">
        <v>26077.717593058318</v>
      </c>
      <c r="G19" s="25">
        <v>8489.9618258138998</v>
      </c>
      <c r="H19" s="25">
        <v>34567.67941887222</v>
      </c>
      <c r="I19" s="32">
        <v>11188.683193951554</v>
      </c>
      <c r="J19" s="32">
        <v>10280.867267546426</v>
      </c>
      <c r="K19" s="25">
        <v>907.81592640512827</v>
      </c>
      <c r="L19" s="33">
        <v>35475.495345277348</v>
      </c>
    </row>
    <row r="20" spans="2:12">
      <c r="B20" s="19" t="s">
        <v>47</v>
      </c>
      <c r="C20" s="25">
        <v>24201.88280479869</v>
      </c>
      <c r="D20" s="32">
        <v>2845.8160360935462</v>
      </c>
      <c r="E20" s="32">
        <v>247.46428386761929</v>
      </c>
      <c r="F20" s="25">
        <v>27295.163124759856</v>
      </c>
      <c r="G20" s="25">
        <v>9951.0616370575462</v>
      </c>
      <c r="H20" s="25">
        <v>37246.224761817401</v>
      </c>
      <c r="I20" s="32">
        <v>10814.940723365837</v>
      </c>
      <c r="J20" s="32">
        <v>10839.284125100594</v>
      </c>
      <c r="K20" s="25">
        <v>-24.343401734757208</v>
      </c>
      <c r="L20" s="33">
        <v>37221.881360082647</v>
      </c>
    </row>
    <row r="21" spans="2:12">
      <c r="B21" s="19" t="s">
        <v>48</v>
      </c>
      <c r="C21" s="25">
        <v>26272.349734954289</v>
      </c>
      <c r="D21" s="32">
        <v>2690.0369120179985</v>
      </c>
      <c r="E21" s="32">
        <v>221.44085533436811</v>
      </c>
      <c r="F21" s="25">
        <v>29183.827502306653</v>
      </c>
      <c r="G21" s="25">
        <v>8353.9616344412516</v>
      </c>
      <c r="H21" s="25">
        <v>37537.789136747902</v>
      </c>
      <c r="I21" s="32">
        <v>12627.064474280702</v>
      </c>
      <c r="J21" s="32">
        <v>11727.877657040508</v>
      </c>
      <c r="K21" s="25">
        <v>899.1868172401937</v>
      </c>
      <c r="L21" s="33">
        <v>38436.975953988098</v>
      </c>
    </row>
    <row r="22" spans="2:12">
      <c r="B22" s="19" t="s">
        <v>49</v>
      </c>
      <c r="C22" s="25">
        <v>24187.405876674176</v>
      </c>
      <c r="D22" s="32">
        <v>2374.8880787737849</v>
      </c>
      <c r="E22" s="32">
        <v>271.84375007290691</v>
      </c>
      <c r="F22" s="25">
        <v>26834.137705520865</v>
      </c>
      <c r="G22" s="25">
        <v>9706.6261960671163</v>
      </c>
      <c r="H22" s="25">
        <v>36540.763901587983</v>
      </c>
      <c r="I22" s="32">
        <v>13443.524083943843</v>
      </c>
      <c r="J22" s="32">
        <v>11161.893291033477</v>
      </c>
      <c r="K22" s="25">
        <v>2281.6307929103659</v>
      </c>
      <c r="L22" s="33">
        <v>38822.394694498347</v>
      </c>
    </row>
    <row r="23" spans="2:12">
      <c r="B23" s="19" t="s">
        <v>50</v>
      </c>
      <c r="C23" s="25">
        <v>22865.191723127558</v>
      </c>
      <c r="D23" s="32">
        <v>2642.3410528978802</v>
      </c>
      <c r="E23" s="32">
        <v>255.33200311546275</v>
      </c>
      <c r="F23" s="25">
        <v>25762.864779140898</v>
      </c>
      <c r="G23" s="25">
        <v>10367.612877629741</v>
      </c>
      <c r="H23" s="25">
        <v>36130.477656770643</v>
      </c>
      <c r="I23" s="32">
        <v>12558.350147614141</v>
      </c>
      <c r="J23" s="32">
        <v>12034.796770218672</v>
      </c>
      <c r="K23" s="25">
        <v>523.55337739546849</v>
      </c>
      <c r="L23" s="33">
        <v>36654.03103416611</v>
      </c>
    </row>
    <row r="24" spans="2:12">
      <c r="B24" s="19" t="s">
        <v>51</v>
      </c>
      <c r="C24" s="25">
        <v>25181.614749141969</v>
      </c>
      <c r="D24" s="32">
        <v>2822.0883632529735</v>
      </c>
      <c r="E24" s="32">
        <v>259.94910940981993</v>
      </c>
      <c r="F24" s="25">
        <v>28263.652221804761</v>
      </c>
      <c r="G24" s="25">
        <v>10708.944806515103</v>
      </c>
      <c r="H24" s="25">
        <v>38972.597028319862</v>
      </c>
      <c r="I24" s="32">
        <v>11968.053952697826</v>
      </c>
      <c r="J24" s="32">
        <v>11269.847125774169</v>
      </c>
      <c r="K24" s="25">
        <v>698.20682692365699</v>
      </c>
      <c r="L24" s="33">
        <v>39670.803855243517</v>
      </c>
    </row>
    <row r="25" spans="2:12">
      <c r="B25" s="19" t="s">
        <v>52</v>
      </c>
      <c r="C25" s="25">
        <v>26839.482013784236</v>
      </c>
      <c r="D25" s="32">
        <v>2538.6419882360615</v>
      </c>
      <c r="E25" s="32">
        <v>274.67953786579051</v>
      </c>
      <c r="F25" s="25">
        <v>29652.803539886088</v>
      </c>
      <c r="G25" s="25">
        <v>9203.7494850660642</v>
      </c>
      <c r="H25" s="25">
        <v>38856.553024952154</v>
      </c>
      <c r="I25" s="32">
        <v>12131.785758327576</v>
      </c>
      <c r="J25" s="32">
        <v>10928.50267546278</v>
      </c>
      <c r="K25" s="25">
        <v>1203.2830828647966</v>
      </c>
      <c r="L25" s="33">
        <v>40059.836107816955</v>
      </c>
    </row>
    <row r="26" spans="2:12">
      <c r="B26" s="19" t="s">
        <v>53</v>
      </c>
      <c r="C26" s="25">
        <v>27150.355181825187</v>
      </c>
      <c r="D26" s="32">
        <v>2659.5574735140149</v>
      </c>
      <c r="E26" s="32">
        <v>294.16090794378795</v>
      </c>
      <c r="F26" s="25">
        <v>30104.073563282989</v>
      </c>
      <c r="G26" s="25">
        <v>9115.7991759752622</v>
      </c>
      <c r="H26" s="25">
        <v>39219.872739258251</v>
      </c>
      <c r="I26" s="32">
        <v>13844.488410293015</v>
      </c>
      <c r="J26" s="32">
        <v>11960.826164803377</v>
      </c>
      <c r="K26" s="25">
        <v>1883.6622454896387</v>
      </c>
      <c r="L26" s="33">
        <v>41103.534984747886</v>
      </c>
    </row>
    <row r="27" spans="2:12">
      <c r="B27" s="19" t="s">
        <v>54</v>
      </c>
      <c r="C27" s="25">
        <v>26681.811386053108</v>
      </c>
      <c r="D27" s="32">
        <v>2947.2614175259041</v>
      </c>
      <c r="E27" s="32">
        <v>304.44707584921628</v>
      </c>
      <c r="F27" s="25">
        <v>29933.51987942823</v>
      </c>
      <c r="G27" s="25">
        <v>9504.1332549863328</v>
      </c>
      <c r="H27" s="25">
        <v>39437.653134414562</v>
      </c>
      <c r="I27" s="32">
        <v>14335.673962196053</v>
      </c>
      <c r="J27" s="32">
        <v>13791.107884597845</v>
      </c>
      <c r="K27" s="25">
        <v>544.56607759820872</v>
      </c>
      <c r="L27" s="33">
        <v>39982.219212012773</v>
      </c>
    </row>
    <row r="28" spans="2:12">
      <c r="B28" s="19" t="s">
        <v>55</v>
      </c>
      <c r="C28" s="25">
        <v>29132.306196215151</v>
      </c>
      <c r="D28" s="32">
        <v>2792.4750041421262</v>
      </c>
      <c r="E28" s="32">
        <v>241.27834901048567</v>
      </c>
      <c r="F28" s="25">
        <v>32166.059549367761</v>
      </c>
      <c r="G28" s="25">
        <v>9285.6906054078809</v>
      </c>
      <c r="H28" s="25">
        <v>41451.75015477564</v>
      </c>
      <c r="I28" s="32">
        <v>14073.199933476768</v>
      </c>
      <c r="J28" s="32">
        <v>13758.448879840467</v>
      </c>
      <c r="K28" s="25">
        <v>314.75105363630064</v>
      </c>
      <c r="L28" s="33">
        <v>41766.501208411937</v>
      </c>
    </row>
    <row r="29" spans="2:12">
      <c r="B29" s="19" t="s">
        <v>56</v>
      </c>
      <c r="C29" s="25">
        <v>30192.052313347664</v>
      </c>
      <c r="D29" s="32">
        <v>2537.3186652116538</v>
      </c>
      <c r="E29" s="32">
        <v>249.56059651885025</v>
      </c>
      <c r="F29" s="25">
        <v>32978.931575078168</v>
      </c>
      <c r="G29" s="25">
        <v>8342.4856134611164</v>
      </c>
      <c r="H29" s="25">
        <v>41321.417188539286</v>
      </c>
      <c r="I29" s="32">
        <v>14227.836861685886</v>
      </c>
      <c r="J29" s="32">
        <v>13093.917474055157</v>
      </c>
      <c r="K29" s="25">
        <v>1133.919387630729</v>
      </c>
      <c r="L29" s="33">
        <v>42455.336576170012</v>
      </c>
    </row>
    <row r="30" spans="2:12">
      <c r="B30" s="19" t="s">
        <v>57</v>
      </c>
      <c r="C30" s="25">
        <v>30459.91305902302</v>
      </c>
      <c r="D30" s="32">
        <v>2881.3143753138129</v>
      </c>
      <c r="E30" s="32">
        <v>268.32390181440945</v>
      </c>
      <c r="F30" s="25">
        <v>33609.551336151242</v>
      </c>
      <c r="G30" s="25">
        <v>9114.8137173771393</v>
      </c>
      <c r="H30" s="25">
        <v>42724.365053528381</v>
      </c>
      <c r="I30" s="32">
        <v>12618.458661411116</v>
      </c>
      <c r="J30" s="32">
        <v>11600.051169239956</v>
      </c>
      <c r="K30" s="25">
        <v>1018.4074921711599</v>
      </c>
      <c r="L30" s="33">
        <v>43742.772545699539</v>
      </c>
    </row>
    <row r="31" spans="2:12">
      <c r="B31" s="19" t="s">
        <v>58</v>
      </c>
      <c r="C31" s="25">
        <v>25114.371902957759</v>
      </c>
      <c r="D31" s="32">
        <v>2891.6330418600182</v>
      </c>
      <c r="E31" s="32">
        <v>284.86466875504658</v>
      </c>
      <c r="F31" s="25">
        <v>28290.869613572824</v>
      </c>
      <c r="G31" s="25">
        <v>9129.1653746663924</v>
      </c>
      <c r="H31" s="25">
        <v>37420.034988239218</v>
      </c>
      <c r="I31" s="32">
        <v>12620.798235949182</v>
      </c>
      <c r="J31" s="32">
        <v>12314.535351258295</v>
      </c>
      <c r="K31" s="25">
        <v>306.26288469088649</v>
      </c>
      <c r="L31" s="33">
        <v>37726.297872930103</v>
      </c>
    </row>
    <row r="32" spans="2:12">
      <c r="B32" s="19" t="s">
        <v>59</v>
      </c>
      <c r="C32" s="25">
        <v>28216.829900696208</v>
      </c>
      <c r="D32" s="32">
        <v>3027.3000006448224</v>
      </c>
      <c r="E32" s="32">
        <v>239.11385333260168</v>
      </c>
      <c r="F32" s="25">
        <v>31483.243754673633</v>
      </c>
      <c r="G32" s="25">
        <v>8547.6603823270325</v>
      </c>
      <c r="H32" s="25">
        <v>40030.904137000667</v>
      </c>
      <c r="I32" s="32">
        <v>11701.90052757279</v>
      </c>
      <c r="J32" s="32">
        <v>11326.783537800482</v>
      </c>
      <c r="K32" s="25">
        <v>375.11698977230844</v>
      </c>
      <c r="L32" s="33">
        <v>40406.021126772976</v>
      </c>
    </row>
    <row r="33" spans="2:13">
      <c r="B33" s="19" t="s">
        <v>60</v>
      </c>
      <c r="C33" s="25">
        <v>31273.559127155604</v>
      </c>
      <c r="D33" s="32">
        <v>3241.2979747897461</v>
      </c>
      <c r="E33" s="32">
        <v>297.36703609794228</v>
      </c>
      <c r="F33" s="25">
        <v>34812.224138043297</v>
      </c>
      <c r="G33" s="25">
        <v>9897.2117587793273</v>
      </c>
      <c r="H33" s="25">
        <v>44709.435896822622</v>
      </c>
      <c r="I33" s="32">
        <v>12316.25250108503</v>
      </c>
      <c r="J33" s="32">
        <v>12743.603380186178</v>
      </c>
      <c r="K33" s="25">
        <v>-427.35087910114817</v>
      </c>
      <c r="L33" s="33">
        <v>44282.085017721474</v>
      </c>
    </row>
    <row r="34" spans="2:13">
      <c r="B34" s="19" t="s">
        <v>61</v>
      </c>
      <c r="C34" s="25">
        <v>31649.386379598422</v>
      </c>
      <c r="D34" s="32">
        <v>3162.7835157993309</v>
      </c>
      <c r="E34" s="32">
        <v>532.33705849060505</v>
      </c>
      <c r="F34" s="25">
        <v>35344.506953888362</v>
      </c>
      <c r="G34" s="25">
        <v>9975.0135360071927</v>
      </c>
      <c r="H34" s="25">
        <v>45319.520489895556</v>
      </c>
      <c r="I34" s="32">
        <v>12336.390013146211</v>
      </c>
      <c r="J34" s="32">
        <v>12205.874783116313</v>
      </c>
      <c r="K34" s="25">
        <v>130.51523002989779</v>
      </c>
      <c r="L34" s="33">
        <v>45450.035719925458</v>
      </c>
      <c r="M34" s="23"/>
    </row>
    <row r="35" spans="2:13">
      <c r="B35" s="19" t="s">
        <v>62</v>
      </c>
      <c r="C35" s="25">
        <v>26268.115938506086</v>
      </c>
      <c r="D35" s="32">
        <v>3128.266997137097</v>
      </c>
      <c r="E35" s="32">
        <v>598.79930195211648</v>
      </c>
      <c r="F35" s="25">
        <v>29995.182237595298</v>
      </c>
      <c r="G35" s="25">
        <v>10124.180648492431</v>
      </c>
      <c r="H35" s="25">
        <v>40119.362886087729</v>
      </c>
      <c r="I35" s="32">
        <v>12241.422745231659</v>
      </c>
      <c r="J35" s="32">
        <v>12945.967452254705</v>
      </c>
      <c r="K35" s="25">
        <v>-704.5447070230457</v>
      </c>
      <c r="L35" s="33">
        <v>39414.818179064685</v>
      </c>
      <c r="M35" s="23"/>
    </row>
    <row r="36" spans="2:13">
      <c r="B36" s="19" t="s">
        <v>63</v>
      </c>
      <c r="C36" s="25">
        <v>29200.01020047161</v>
      </c>
      <c r="D36" s="32">
        <v>3713.3315061082531</v>
      </c>
      <c r="E36" s="32">
        <v>495.70609735776878</v>
      </c>
      <c r="F36" s="25">
        <v>33409.047803937632</v>
      </c>
      <c r="G36" s="25">
        <v>10062.916262738887</v>
      </c>
      <c r="H36" s="25">
        <v>43471.964066676519</v>
      </c>
      <c r="I36" s="32">
        <v>11964.698588804153</v>
      </c>
      <c r="J36" s="32">
        <v>12704.700852374121</v>
      </c>
      <c r="K36" s="25">
        <v>-740.00226356996791</v>
      </c>
      <c r="L36" s="33">
        <v>42731.961803106547</v>
      </c>
      <c r="M36" s="23"/>
    </row>
    <row r="37" spans="2:13">
      <c r="B37" s="19" t="s">
        <v>64</v>
      </c>
      <c r="C37" s="25">
        <v>35078.997485907043</v>
      </c>
      <c r="D37" s="32">
        <v>3561.0441947675513</v>
      </c>
      <c r="E37" s="32">
        <v>564.46350527532809</v>
      </c>
      <c r="F37" s="25">
        <v>39204.505185949922</v>
      </c>
      <c r="G37" s="25">
        <v>8570.0495953825011</v>
      </c>
      <c r="H37" s="25">
        <v>47774.554781332423</v>
      </c>
      <c r="I37" s="32">
        <v>12128.1284000343</v>
      </c>
      <c r="J37" s="32">
        <v>12907.40896825484</v>
      </c>
      <c r="K37" s="25">
        <v>-779.28056822053986</v>
      </c>
      <c r="L37" s="33">
        <v>46995.274213111887</v>
      </c>
      <c r="M37" s="23"/>
    </row>
    <row r="38" spans="2:13">
      <c r="B38" s="19" t="s">
        <v>65</v>
      </c>
      <c r="C38" s="25">
        <v>34751.673195063842</v>
      </c>
      <c r="D38" s="32">
        <v>2748.0945120014089</v>
      </c>
      <c r="E38" s="32">
        <v>628.86017138530417</v>
      </c>
      <c r="F38" s="25">
        <v>38128.627878450556</v>
      </c>
      <c r="G38" s="25">
        <v>9568.0112418221943</v>
      </c>
      <c r="H38" s="25">
        <v>47696.639120272754</v>
      </c>
      <c r="I38" s="32">
        <v>12341.661360438498</v>
      </c>
      <c r="J38" s="32">
        <v>13161.194577380878</v>
      </c>
      <c r="K38" s="25">
        <v>-819.53321694238002</v>
      </c>
      <c r="L38" s="33">
        <v>46877.105903330368</v>
      </c>
    </row>
    <row r="39" spans="2:13">
      <c r="B39" s="19" t="s">
        <v>66</v>
      </c>
      <c r="C39" s="25">
        <v>27988.002474575362</v>
      </c>
      <c r="D39" s="32">
        <v>3502.4799510828216</v>
      </c>
      <c r="E39" s="32">
        <v>577.10278739308887</v>
      </c>
      <c r="F39" s="25">
        <v>32067.585213051272</v>
      </c>
      <c r="G39" s="25">
        <v>9921.708309548063</v>
      </c>
      <c r="H39" s="25">
        <v>41989.293522599335</v>
      </c>
      <c r="I39" s="32">
        <v>11961.610723375717</v>
      </c>
      <c r="J39" s="32">
        <v>13036.168774480933</v>
      </c>
      <c r="K39" s="25">
        <v>-1074.5580511052158</v>
      </c>
      <c r="L39" s="33">
        <v>40914.735471494118</v>
      </c>
    </row>
    <row r="40" spans="2:13">
      <c r="B40" s="19" t="s">
        <v>67</v>
      </c>
      <c r="C40" s="25">
        <v>30134.549315659609</v>
      </c>
      <c r="D40" s="32">
        <v>3598.0559438804971</v>
      </c>
      <c r="E40" s="32">
        <v>516.01772270133085</v>
      </c>
      <c r="F40" s="25">
        <v>34248.622982241439</v>
      </c>
      <c r="G40" s="25">
        <v>10900.672765161944</v>
      </c>
      <c r="H40" s="25">
        <v>45149.295747403383</v>
      </c>
      <c r="I40" s="32">
        <v>11896.925610486969</v>
      </c>
      <c r="J40" s="32">
        <v>13356.861375285684</v>
      </c>
      <c r="K40" s="25">
        <v>-1459.9357647987144</v>
      </c>
      <c r="L40" s="33">
        <v>43689.35998260467</v>
      </c>
    </row>
    <row r="41" spans="2:13">
      <c r="B41" s="19" t="s">
        <v>68</v>
      </c>
      <c r="C41" s="25">
        <v>34963.812339912569</v>
      </c>
      <c r="D41" s="32">
        <v>3716.7523402869674</v>
      </c>
      <c r="E41" s="32">
        <v>541.08197197668403</v>
      </c>
      <c r="F41" s="25">
        <v>39221.64665217622</v>
      </c>
      <c r="G41" s="25">
        <v>8611.915837896302</v>
      </c>
      <c r="H41" s="25">
        <v>47833.562490072523</v>
      </c>
      <c r="I41" s="32">
        <v>12568.044484139808</v>
      </c>
      <c r="J41" s="32">
        <v>11917.244295787914</v>
      </c>
      <c r="K41" s="25">
        <v>650.80018835189367</v>
      </c>
      <c r="L41" s="33">
        <v>48484.362678424419</v>
      </c>
    </row>
    <row r="42" spans="2:13">
      <c r="B42" s="19" t="s">
        <v>69</v>
      </c>
      <c r="C42" s="25">
        <v>34774.780490733341</v>
      </c>
      <c r="D42" s="32">
        <v>4129.3057210809147</v>
      </c>
      <c r="E42" s="32">
        <v>732.536458179448</v>
      </c>
      <c r="F42" s="25">
        <v>39636.622669993703</v>
      </c>
      <c r="G42" s="25">
        <v>8872.1467456942937</v>
      </c>
      <c r="H42" s="25">
        <v>48508.769415687995</v>
      </c>
      <c r="I42" s="32">
        <v>12480.895343837008</v>
      </c>
      <c r="J42" s="32">
        <v>12125.923794317701</v>
      </c>
      <c r="K42" s="25">
        <v>354.97154951930679</v>
      </c>
      <c r="L42" s="33">
        <v>48863.740965207304</v>
      </c>
    </row>
    <row r="45" spans="2:13" ht="18">
      <c r="B45" s="10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2:13" ht="18">
      <c r="B46" s="10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2:13" ht="18"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2:13" ht="18">
      <c r="B48" s="10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2:12" ht="18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2:12" ht="18">
      <c r="B50" s="10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2:12" ht="18"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2:12" ht="18">
      <c r="B52" s="10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2:12" ht="18">
      <c r="B53" s="10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2:12" ht="18">
      <c r="B54" s="10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2:12" ht="18">
      <c r="B55" s="10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2:12" ht="18">
      <c r="B56" s="10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2:12" ht="18"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2:12" ht="18"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2:12" ht="18">
      <c r="B59" s="10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2:12" ht="18">
      <c r="B60" s="10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2:12" ht="18">
      <c r="B61" s="10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2:12" ht="18">
      <c r="B62" s="10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2:12" ht="18">
      <c r="B63" s="10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2:12" ht="18">
      <c r="C64" s="18"/>
      <c r="D64" s="18"/>
      <c r="E64" s="18"/>
      <c r="F64" s="18"/>
      <c r="G64" s="18"/>
      <c r="H64" s="18"/>
      <c r="I64" s="18"/>
      <c r="J64" s="18"/>
      <c r="K64" s="18"/>
      <c r="L64" s="18"/>
    </row>
  </sheetData>
  <mergeCells count="1">
    <mergeCell ref="B2:L3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42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41" sqref="F41"/>
    </sheetView>
  </sheetViews>
  <sheetFormatPr defaultColWidth="11.88671875" defaultRowHeight="15.6"/>
  <cols>
    <col min="1" max="1" width="2.88671875" style="22" customWidth="1"/>
    <col min="2" max="2" width="11.88671875" style="15"/>
    <col min="3" max="3" width="15.44140625" style="15" customWidth="1"/>
    <col min="4" max="4" width="16.109375" style="15" customWidth="1"/>
    <col min="5" max="5" width="11.88671875" style="15"/>
    <col min="6" max="6" width="14.44140625" style="15" customWidth="1"/>
    <col min="7" max="7" width="15.44140625" style="15" customWidth="1"/>
    <col min="8" max="8" width="15.109375" style="15" customWidth="1"/>
    <col min="9" max="9" width="15.88671875" style="15" customWidth="1"/>
    <col min="10" max="10" width="13.88671875" style="22" customWidth="1"/>
    <col min="11" max="11" width="12.109375" style="22" bestFit="1" customWidth="1"/>
    <col min="12" max="16384" width="11.88671875" style="22"/>
  </cols>
  <sheetData>
    <row r="1" spans="2:11" ht="18">
      <c r="B1" s="20"/>
      <c r="C1" s="21"/>
      <c r="D1" s="21"/>
      <c r="E1" s="21"/>
      <c r="F1" s="21"/>
    </row>
    <row r="2" spans="2:11" ht="15.75" customHeight="1">
      <c r="B2" s="55" t="s">
        <v>72</v>
      </c>
      <c r="C2" s="55"/>
      <c r="D2" s="55"/>
      <c r="E2" s="55"/>
      <c r="F2" s="55"/>
      <c r="G2" s="55"/>
      <c r="H2" s="55"/>
      <c r="I2" s="55"/>
      <c r="J2" s="55"/>
    </row>
    <row r="3" spans="2:11" ht="15" customHeight="1">
      <c r="B3" s="54"/>
      <c r="C3" s="54"/>
      <c r="D3" s="54"/>
      <c r="E3" s="54"/>
      <c r="F3" s="54"/>
      <c r="G3" s="54"/>
      <c r="H3" s="54"/>
      <c r="I3" s="54"/>
      <c r="J3" s="54"/>
    </row>
    <row r="4" spans="2:11" ht="111.9" customHeight="1">
      <c r="B4" s="13"/>
      <c r="C4" s="35" t="s">
        <v>16</v>
      </c>
      <c r="D4" s="35" t="s">
        <v>17</v>
      </c>
      <c r="E4" s="35" t="s">
        <v>18</v>
      </c>
      <c r="F4" s="36" t="s">
        <v>19</v>
      </c>
      <c r="G4" s="37" t="s">
        <v>20</v>
      </c>
      <c r="H4" s="37" t="s">
        <v>22</v>
      </c>
      <c r="I4" s="37" t="s">
        <v>23</v>
      </c>
      <c r="J4" s="38" t="s">
        <v>25</v>
      </c>
    </row>
    <row r="5" spans="2:11" ht="20.100000000000001" customHeight="1">
      <c r="B5" s="27"/>
      <c r="C5" s="27">
        <v>1</v>
      </c>
      <c r="D5" s="27">
        <v>2</v>
      </c>
      <c r="E5" s="27">
        <v>3</v>
      </c>
      <c r="F5" s="27" t="s">
        <v>26</v>
      </c>
      <c r="G5" s="27">
        <v>5</v>
      </c>
      <c r="H5" s="27">
        <v>7</v>
      </c>
      <c r="I5" s="27">
        <v>8</v>
      </c>
      <c r="J5" s="14">
        <v>11</v>
      </c>
    </row>
    <row r="6" spans="2:11">
      <c r="B6" s="19" t="s">
        <v>33</v>
      </c>
      <c r="C6" s="34">
        <v>-7.4891812597469283</v>
      </c>
      <c r="D6" s="34">
        <v>14.113747960199731</v>
      </c>
      <c r="E6" s="34">
        <v>-0.76743331496551548</v>
      </c>
      <c r="F6" s="34">
        <v>-5.5536294303502274</v>
      </c>
      <c r="G6" s="34">
        <v>6.6480169429863594</v>
      </c>
      <c r="H6" s="34">
        <v>-3.9026896135062401</v>
      </c>
      <c r="I6" s="34">
        <v>-7.8755681380406202</v>
      </c>
      <c r="J6" s="34">
        <v>-1.1051220058755149</v>
      </c>
      <c r="K6" s="17"/>
    </row>
    <row r="7" spans="2:11">
      <c r="B7" s="19" t="s">
        <v>34</v>
      </c>
      <c r="C7" s="34">
        <v>-0.89005328678518936</v>
      </c>
      <c r="D7" s="34">
        <v>18.336978586346248</v>
      </c>
      <c r="E7" s="34">
        <v>-5.9957699509901943</v>
      </c>
      <c r="F7" s="34">
        <v>0.94212747384771944</v>
      </c>
      <c r="G7" s="34">
        <v>-4.2147216037497657</v>
      </c>
      <c r="H7" s="34">
        <v>-1.7274707990987963</v>
      </c>
      <c r="I7" s="34">
        <v>-10.811113590624316</v>
      </c>
      <c r="J7" s="34">
        <v>2.9733592698422058</v>
      </c>
      <c r="K7" s="17"/>
    </row>
    <row r="8" spans="2:11">
      <c r="B8" s="19" t="s">
        <v>35</v>
      </c>
      <c r="C8" s="34">
        <v>-5.2329929666426978</v>
      </c>
      <c r="D8" s="34">
        <v>11.849547059122628</v>
      </c>
      <c r="E8" s="34">
        <v>8.2418771119815233</v>
      </c>
      <c r="F8" s="34">
        <v>-3.4882904227599596</v>
      </c>
      <c r="G8" s="34">
        <v>9.2482586394073252</v>
      </c>
      <c r="H8" s="34">
        <v>4.3351854434929606</v>
      </c>
      <c r="I8" s="34">
        <v>-20.161241571604322</v>
      </c>
      <c r="J8" s="34">
        <v>7.8197197421315536</v>
      </c>
      <c r="K8" s="17"/>
    </row>
    <row r="9" spans="2:11">
      <c r="B9" s="19" t="s">
        <v>36</v>
      </c>
      <c r="C9" s="34">
        <v>-6.3614177406369379</v>
      </c>
      <c r="D9" s="34">
        <v>-5.6461143071236535</v>
      </c>
      <c r="E9" s="34">
        <v>4.9470861473636489</v>
      </c>
      <c r="F9" s="34">
        <v>-6.1823823242596063</v>
      </c>
      <c r="G9" s="34">
        <v>6.748033872616773</v>
      </c>
      <c r="H9" s="34">
        <v>-1.7523920054871382</v>
      </c>
      <c r="I9" s="34">
        <v>-18.131516534470521</v>
      </c>
      <c r="J9" s="34">
        <v>1.7730259702399991</v>
      </c>
      <c r="K9" s="17"/>
    </row>
    <row r="10" spans="2:11">
      <c r="B10" s="19" t="s">
        <v>37</v>
      </c>
      <c r="C10" s="34">
        <v>12.04926896049237</v>
      </c>
      <c r="D10" s="34">
        <v>-4.9864772420236392</v>
      </c>
      <c r="E10" s="34">
        <v>2.6292641202170017</v>
      </c>
      <c r="F10" s="34">
        <v>10.16974974041986</v>
      </c>
      <c r="G10" s="34">
        <v>-6.0410592539883226</v>
      </c>
      <c r="H10" s="34">
        <v>11.937099112569598</v>
      </c>
      <c r="I10" s="34">
        <v>-3.9376031147709654</v>
      </c>
      <c r="J10" s="34">
        <v>10.822164047912338</v>
      </c>
      <c r="K10" s="17"/>
    </row>
    <row r="11" spans="2:11">
      <c r="B11" s="19" t="s">
        <v>38</v>
      </c>
      <c r="C11" s="34">
        <v>-1.4667906790063228</v>
      </c>
      <c r="D11" s="34">
        <v>-1.940654023241791</v>
      </c>
      <c r="E11" s="34">
        <v>8.5016772654042541</v>
      </c>
      <c r="F11" s="34">
        <v>-1.432495865219451</v>
      </c>
      <c r="G11" s="34">
        <v>4.3590231473792755</v>
      </c>
      <c r="H11" s="34">
        <v>23.334756656095351</v>
      </c>
      <c r="I11" s="34">
        <v>8.134297844323001</v>
      </c>
      <c r="J11" s="34">
        <v>3.2699300753914855</v>
      </c>
      <c r="K11" s="17"/>
    </row>
    <row r="12" spans="2:11">
      <c r="B12" s="19" t="s">
        <v>39</v>
      </c>
      <c r="C12" s="34">
        <v>-1.4668329368969921</v>
      </c>
      <c r="D12" s="34">
        <v>-9.6147489236629013</v>
      </c>
      <c r="E12" s="34">
        <v>-0.83161015449685749</v>
      </c>
      <c r="F12" s="34">
        <v>-2.362847026407394</v>
      </c>
      <c r="G12" s="34">
        <v>-10.959187175319215</v>
      </c>
      <c r="H12" s="34">
        <v>19.741510720853512</v>
      </c>
      <c r="I12" s="34">
        <v>15.786598702819063</v>
      </c>
      <c r="J12" s="34">
        <v>-4.673379149909934</v>
      </c>
      <c r="K12" s="17"/>
    </row>
    <row r="13" spans="2:11">
      <c r="B13" s="19" t="s">
        <v>40</v>
      </c>
      <c r="C13" s="34">
        <v>0.70334684581195006</v>
      </c>
      <c r="D13" s="34">
        <v>-15.287600872437679</v>
      </c>
      <c r="E13" s="34">
        <v>0.71307096459145214</v>
      </c>
      <c r="F13" s="34">
        <v>-1.3631817473575012</v>
      </c>
      <c r="G13" s="34">
        <v>3.7981438926014306</v>
      </c>
      <c r="H13" s="34">
        <v>15.84197897148502</v>
      </c>
      <c r="I13" s="34">
        <v>12.604244773817982</v>
      </c>
      <c r="J13" s="34">
        <v>0.10255334051323928</v>
      </c>
      <c r="K13" s="17"/>
    </row>
    <row r="14" spans="2:11">
      <c r="B14" s="19" t="s">
        <v>41</v>
      </c>
      <c r="C14" s="34">
        <v>-8.3908517026327729</v>
      </c>
      <c r="D14" s="34">
        <v>8.9708927207350797</v>
      </c>
      <c r="E14" s="34">
        <v>5.8778326059001813</v>
      </c>
      <c r="F14" s="34">
        <v>-6.6856155942414546</v>
      </c>
      <c r="G14" s="34">
        <v>21.803682998745174</v>
      </c>
      <c r="H14" s="34">
        <v>0.60847633726280037</v>
      </c>
      <c r="I14" s="34">
        <v>1.8890389651495383</v>
      </c>
      <c r="J14" s="34">
        <v>-0.42833463935355098</v>
      </c>
      <c r="K14" s="17"/>
    </row>
    <row r="15" spans="2:11">
      <c r="B15" s="19" t="s">
        <v>42</v>
      </c>
      <c r="C15" s="34">
        <v>-5.2541313870744091</v>
      </c>
      <c r="D15" s="34">
        <v>7.9967611719277158</v>
      </c>
      <c r="E15" s="34">
        <v>2.0055415639057941</v>
      </c>
      <c r="F15" s="34">
        <v>-3.6712203063873403</v>
      </c>
      <c r="G15" s="34">
        <v>5.9201190704715856</v>
      </c>
      <c r="H15" s="34">
        <v>-10.517725837567653</v>
      </c>
      <c r="I15" s="34">
        <v>-6.5294747700672247</v>
      </c>
      <c r="J15" s="34">
        <v>-2.4777099912679148</v>
      </c>
      <c r="K15" s="17"/>
    </row>
    <row r="16" spans="2:11">
      <c r="B16" s="19" t="s">
        <v>43</v>
      </c>
      <c r="C16" s="34">
        <v>2.1491277812838661</v>
      </c>
      <c r="D16" s="34">
        <v>4.5219951744106339</v>
      </c>
      <c r="E16" s="34">
        <v>-1.8060341236074606</v>
      </c>
      <c r="F16" s="34">
        <v>2.3545282616522343</v>
      </c>
      <c r="G16" s="34">
        <v>26.281569125988085</v>
      </c>
      <c r="H16" s="34">
        <v>9.8867436515213996</v>
      </c>
      <c r="I16" s="34">
        <v>0.14676963914430985</v>
      </c>
      <c r="J16" s="34">
        <v>11.129505516058401</v>
      </c>
      <c r="K16" s="17"/>
    </row>
    <row r="17" spans="2:11">
      <c r="B17" s="19" t="s">
        <v>44</v>
      </c>
      <c r="C17" s="34">
        <v>4.2726552501059558</v>
      </c>
      <c r="D17" s="34">
        <v>3.585410394121709</v>
      </c>
      <c r="E17" s="34">
        <v>-6.7364526520117209</v>
      </c>
      <c r="F17" s="34">
        <v>4.0995072059641871</v>
      </c>
      <c r="G17" s="34">
        <v>-4.818740050289648</v>
      </c>
      <c r="H17" s="34">
        <v>12.095039862919378</v>
      </c>
      <c r="I17" s="34">
        <v>0.23056027191643125</v>
      </c>
      <c r="J17" s="34">
        <v>5.4265510611265313</v>
      </c>
      <c r="K17" s="17"/>
    </row>
    <row r="18" spans="2:11">
      <c r="B18" s="19" t="s">
        <v>45</v>
      </c>
      <c r="C18" s="34">
        <v>4.3201824217303368</v>
      </c>
      <c r="D18" s="34">
        <v>-23.505112937837509</v>
      </c>
      <c r="E18" s="34">
        <v>9.3451970665759774</v>
      </c>
      <c r="F18" s="34">
        <v>1.4495007829143276</v>
      </c>
      <c r="G18" s="34">
        <v>-4.9661167009421519</v>
      </c>
      <c r="H18" s="34">
        <v>37.835887328895865</v>
      </c>
      <c r="I18" s="34">
        <v>8.1825107922375366</v>
      </c>
      <c r="J18" s="34">
        <v>7.6339900972653254</v>
      </c>
      <c r="K18" s="17"/>
    </row>
    <row r="19" spans="2:11">
      <c r="B19" s="19" t="s">
        <v>46</v>
      </c>
      <c r="C19" s="34">
        <v>11.209917291295596</v>
      </c>
      <c r="D19" s="34">
        <v>-10.873847361752382</v>
      </c>
      <c r="E19" s="34">
        <v>7.7462401637175873</v>
      </c>
      <c r="F19" s="34">
        <v>8.3491891742339561</v>
      </c>
      <c r="G19" s="34">
        <v>1.7997983338189556</v>
      </c>
      <c r="H19" s="34">
        <v>29.890617213623045</v>
      </c>
      <c r="I19" s="34">
        <v>8.446030841137258</v>
      </c>
      <c r="J19" s="34">
        <v>12.471244979905507</v>
      </c>
      <c r="K19" s="17"/>
    </row>
    <row r="20" spans="2:11">
      <c r="B20" s="19" t="s">
        <v>47</v>
      </c>
      <c r="C20" s="34">
        <v>5.9963548874084438</v>
      </c>
      <c r="D20" s="34">
        <v>5.5452420850175628</v>
      </c>
      <c r="E20" s="34">
        <v>4.8407194579201303</v>
      </c>
      <c r="F20" s="34">
        <v>5.9385592547588573</v>
      </c>
      <c r="G20" s="34">
        <v>1.6696871063360135</v>
      </c>
      <c r="H20" s="34">
        <v>12.009512655757717</v>
      </c>
      <c r="I20" s="34">
        <v>3.936294642252733</v>
      </c>
      <c r="J20" s="34">
        <v>7.0230062362497137</v>
      </c>
      <c r="K20" s="17"/>
    </row>
    <row r="21" spans="2:11">
      <c r="B21" s="19" t="s">
        <v>48</v>
      </c>
      <c r="C21" s="34">
        <v>4.3377604199426543</v>
      </c>
      <c r="D21" s="34">
        <v>-14.716387168097128</v>
      </c>
      <c r="E21" s="34">
        <v>-1.641692894905006</v>
      </c>
      <c r="F21" s="34">
        <v>2.186204919164453</v>
      </c>
      <c r="G21" s="34">
        <v>8.9055802351721809</v>
      </c>
      <c r="H21" s="34">
        <v>17.749795313995278</v>
      </c>
      <c r="I21" s="34">
        <v>10.178231214195961</v>
      </c>
      <c r="J21" s="34">
        <v>5.859371391050928</v>
      </c>
      <c r="K21" s="17"/>
    </row>
    <row r="22" spans="2:11">
      <c r="B22" s="19" t="s">
        <v>49</v>
      </c>
      <c r="C22" s="34">
        <v>10.464201229283404</v>
      </c>
      <c r="D22" s="34">
        <v>24.237218943679537</v>
      </c>
      <c r="E22" s="34">
        <v>-6.8251504917137424</v>
      </c>
      <c r="F22" s="34">
        <v>11.347368780332218</v>
      </c>
      <c r="G22" s="34">
        <v>8.440296414819187</v>
      </c>
      <c r="H22" s="34">
        <v>8.7503588367531222</v>
      </c>
      <c r="I22" s="34">
        <v>7.3168929600359007</v>
      </c>
      <c r="J22" s="34">
        <v>10.88452520520282</v>
      </c>
      <c r="K22" s="17"/>
    </row>
    <row r="23" spans="2:11">
      <c r="B23" s="19" t="s">
        <v>50</v>
      </c>
      <c r="C23" s="34">
        <v>-0.86640140311587288</v>
      </c>
      <c r="D23" s="34">
        <v>-3.7011553489202385</v>
      </c>
      <c r="E23" s="34">
        <v>-5.0080149853310587</v>
      </c>
      <c r="F23" s="34">
        <v>-1.2073633852114085</v>
      </c>
      <c r="G23" s="34">
        <v>22.11613067689899</v>
      </c>
      <c r="H23" s="34">
        <v>12.24153843593507</v>
      </c>
      <c r="I23" s="34">
        <v>17.060131767374045</v>
      </c>
      <c r="J23" s="34">
        <v>3.3221120027169775</v>
      </c>
      <c r="K23" s="17"/>
    </row>
    <row r="24" spans="2:11">
      <c r="B24" s="19" t="s">
        <v>51</v>
      </c>
      <c r="C24" s="34">
        <v>4.0481641541914257</v>
      </c>
      <c r="D24" s="34">
        <v>-0.83377395234386142</v>
      </c>
      <c r="E24" s="34">
        <v>5.0451020030346569</v>
      </c>
      <c r="F24" s="34">
        <v>3.5482077634713818</v>
      </c>
      <c r="G24" s="34">
        <v>7.616103659083123</v>
      </c>
      <c r="H24" s="34">
        <v>10.662224221355856</v>
      </c>
      <c r="I24" s="34">
        <v>3.9722457286318189</v>
      </c>
      <c r="J24" s="34">
        <v>6.5792550125828342</v>
      </c>
      <c r="K24" s="17"/>
    </row>
    <row r="25" spans="2:11">
      <c r="B25" s="19" t="s">
        <v>52</v>
      </c>
      <c r="C25" s="34">
        <v>2.1586659912470765</v>
      </c>
      <c r="D25" s="34">
        <v>-5.6279868542162319</v>
      </c>
      <c r="E25" s="34">
        <v>24.041942238271162</v>
      </c>
      <c r="F25" s="34">
        <v>1.6069723463872947</v>
      </c>
      <c r="G25" s="34">
        <v>10.172273800269267</v>
      </c>
      <c r="H25" s="34">
        <v>-3.9223583356363463</v>
      </c>
      <c r="I25" s="34">
        <v>-6.8160242198454881</v>
      </c>
      <c r="J25" s="34">
        <v>4.2221327603179333</v>
      </c>
      <c r="K25" s="17"/>
    </row>
    <row r="26" spans="2:11">
      <c r="B26" s="19" t="s">
        <v>53</v>
      </c>
      <c r="C26" s="34">
        <v>12.249967277426862</v>
      </c>
      <c r="D26" s="34">
        <v>11.986644645890522</v>
      </c>
      <c r="E26" s="34">
        <v>8.2095534162163659</v>
      </c>
      <c r="F26" s="34">
        <v>12.18573107750494</v>
      </c>
      <c r="G26" s="34">
        <v>-6.0868422061132037</v>
      </c>
      <c r="H26" s="34">
        <v>2.9825834643169173</v>
      </c>
      <c r="I26" s="34">
        <v>7.1576824194484487</v>
      </c>
      <c r="J26" s="34">
        <v>5.8758361203638145</v>
      </c>
      <c r="K26" s="17"/>
    </row>
    <row r="27" spans="2:11">
      <c r="B27" s="19" t="s">
        <v>54</v>
      </c>
      <c r="C27" s="34">
        <v>16.691833198429464</v>
      </c>
      <c r="D27" s="34">
        <v>11.53978076727131</v>
      </c>
      <c r="E27" s="34">
        <v>19.235768385658787</v>
      </c>
      <c r="F27" s="34">
        <v>16.188630946291866</v>
      </c>
      <c r="G27" s="34">
        <v>-8.3286252374116287</v>
      </c>
      <c r="H27" s="34">
        <v>14.152526356494135</v>
      </c>
      <c r="I27" s="34">
        <v>14.593608416598627</v>
      </c>
      <c r="J27" s="34">
        <v>9.0800058927881082</v>
      </c>
      <c r="K27" s="17"/>
    </row>
    <row r="28" spans="2:11">
      <c r="B28" s="19" t="s">
        <v>55</v>
      </c>
      <c r="C28" s="34">
        <v>15.688793139080957</v>
      </c>
      <c r="D28" s="34">
        <v>-1.0493420226116683</v>
      </c>
      <c r="E28" s="34">
        <v>-7.1824675382515295</v>
      </c>
      <c r="F28" s="34">
        <v>13.807158738502949</v>
      </c>
      <c r="G28" s="34">
        <v>-13.290330903949965</v>
      </c>
      <c r="H28" s="34">
        <v>17.589709982084443</v>
      </c>
      <c r="I28" s="34">
        <v>22.081947752200293</v>
      </c>
      <c r="J28" s="34">
        <v>5.2827196565401096</v>
      </c>
      <c r="K28" s="17"/>
    </row>
    <row r="29" spans="2:11">
      <c r="B29" s="19" t="s">
        <v>56</v>
      </c>
      <c r="C29" s="34">
        <v>12.491188532780214</v>
      </c>
      <c r="D29" s="34">
        <v>-5.212720149356187E-2</v>
      </c>
      <c r="E29" s="34">
        <v>-9.1448170992676836</v>
      </c>
      <c r="F29" s="34">
        <v>11.216909155716408</v>
      </c>
      <c r="G29" s="34">
        <v>-9.3577500452661013</v>
      </c>
      <c r="H29" s="34">
        <v>17.277350137176015</v>
      </c>
      <c r="I29" s="34">
        <v>19.814377713923008</v>
      </c>
      <c r="J29" s="34">
        <v>5.9798059630244325</v>
      </c>
      <c r="K29" s="17"/>
    </row>
    <row r="30" spans="2:11">
      <c r="B30" s="19" t="s">
        <v>57</v>
      </c>
      <c r="C30" s="34">
        <v>12.189740631508556</v>
      </c>
      <c r="D30" s="34">
        <v>8.3381127878689938</v>
      </c>
      <c r="E30" s="34">
        <v>-8.7832901761085651</v>
      </c>
      <c r="F30" s="34">
        <v>11.64452965310241</v>
      </c>
      <c r="G30" s="34">
        <v>-1.0810446556561715E-2</v>
      </c>
      <c r="H30" s="34">
        <v>-8.8557244771166808</v>
      </c>
      <c r="I30" s="34">
        <v>-3.0163049825526116</v>
      </c>
      <c r="J30" s="34">
        <v>6.4209503195552031</v>
      </c>
      <c r="K30" s="17"/>
    </row>
    <row r="31" spans="2:11">
      <c r="B31" s="19" t="s">
        <v>58</v>
      </c>
      <c r="C31" s="34">
        <v>-5.8745617395176879</v>
      </c>
      <c r="D31" s="34">
        <v>-1.8874598410270522</v>
      </c>
      <c r="E31" s="34">
        <v>-6.43212191792189</v>
      </c>
      <c r="F31" s="34">
        <v>-5.4876615662707735</v>
      </c>
      <c r="G31" s="34">
        <v>-3.9453137941138863</v>
      </c>
      <c r="H31" s="34">
        <v>-11.962295813709858</v>
      </c>
      <c r="I31" s="34">
        <v>-10.70669989456475</v>
      </c>
      <c r="J31" s="34">
        <v>-5.6423114663051877</v>
      </c>
      <c r="K31" s="17"/>
    </row>
    <row r="32" spans="2:11">
      <c r="B32" s="19" t="s">
        <v>59</v>
      </c>
      <c r="C32" s="34">
        <v>-3.1424779396211306</v>
      </c>
      <c r="D32" s="34">
        <v>8.4092067486504476</v>
      </c>
      <c r="E32" s="34">
        <v>-0.89709486440074215</v>
      </c>
      <c r="F32" s="34">
        <v>-2.1227834688490788</v>
      </c>
      <c r="G32" s="34">
        <v>-7.9480380560065953</v>
      </c>
      <c r="H32" s="34">
        <v>-16.849752843084559</v>
      </c>
      <c r="I32" s="34">
        <v>-17.673978827678582</v>
      </c>
      <c r="J32" s="34">
        <v>-3.2573474968618115</v>
      </c>
      <c r="K32" s="17"/>
    </row>
    <row r="33" spans="2:11">
      <c r="B33" s="19" t="s">
        <v>60</v>
      </c>
      <c r="C33" s="34">
        <v>3.5820910833869135</v>
      </c>
      <c r="D33" s="34">
        <v>27.745009691928828</v>
      </c>
      <c r="E33" s="34">
        <v>19.15624511479362</v>
      </c>
      <c r="F33" s="34">
        <v>5.5589810688425416</v>
      </c>
      <c r="G33" s="34">
        <v>18.63624604649678</v>
      </c>
      <c r="H33" s="34">
        <v>-13.435523468423781</v>
      </c>
      <c r="I33" s="34">
        <v>-2.6753956145142013</v>
      </c>
      <c r="J33" s="34">
        <v>4.302753408335505</v>
      </c>
      <c r="K33" s="17"/>
    </row>
    <row r="34" spans="2:11">
      <c r="B34" s="19" t="s">
        <v>61</v>
      </c>
      <c r="C34" s="34">
        <v>3.9050450284297398</v>
      </c>
      <c r="D34" s="34">
        <v>9.7687757676516043</v>
      </c>
      <c r="E34" s="34">
        <v>98.393454660928626</v>
      </c>
      <c r="F34" s="34">
        <v>5.1620909793906264</v>
      </c>
      <c r="G34" s="34">
        <v>9.437382324008496</v>
      </c>
      <c r="H34" s="34">
        <v>-2.2353653154763435</v>
      </c>
      <c r="I34" s="34">
        <v>5.2225943234011822</v>
      </c>
      <c r="J34" s="34">
        <v>3.9029605918149883</v>
      </c>
      <c r="K34" s="17"/>
    </row>
    <row r="35" spans="2:11">
      <c r="B35" s="19" t="s">
        <v>62</v>
      </c>
      <c r="C35" s="34">
        <v>4.5939593472869262</v>
      </c>
      <c r="D35" s="34">
        <v>8.1834019687666171</v>
      </c>
      <c r="E35" s="34">
        <v>110.20483325259983</v>
      </c>
      <c r="F35" s="34">
        <v>6.0242496865660513</v>
      </c>
      <c r="G35" s="34">
        <v>10.899301666581977</v>
      </c>
      <c r="H35" s="34">
        <v>-3.005954802739069</v>
      </c>
      <c r="I35" s="34">
        <v>5.1275349250744569</v>
      </c>
      <c r="J35" s="34">
        <v>4.4757116423717491</v>
      </c>
      <c r="K35" s="17"/>
    </row>
    <row r="36" spans="2:11">
      <c r="B36" s="19" t="s">
        <v>63</v>
      </c>
      <c r="C36" s="34">
        <v>3.4843754710770725</v>
      </c>
      <c r="D36" s="34">
        <v>22.661497219215292</v>
      </c>
      <c r="E36" s="34">
        <v>107.30965205443508</v>
      </c>
      <c r="F36" s="34">
        <v>6.1169175078350122</v>
      </c>
      <c r="G36" s="34">
        <v>17.727141845092092</v>
      </c>
      <c r="H36" s="34">
        <v>2.2457724761216298</v>
      </c>
      <c r="I36" s="34">
        <v>12.165124458988402</v>
      </c>
      <c r="J36" s="34">
        <v>5.7564209775468527</v>
      </c>
      <c r="K36" s="17"/>
    </row>
    <row r="37" spans="2:11">
      <c r="B37" s="19" t="s">
        <v>64</v>
      </c>
      <c r="C37" s="34">
        <v>12.168229216504756</v>
      </c>
      <c r="D37" s="34">
        <v>9.8647585771112603</v>
      </c>
      <c r="E37" s="34">
        <v>89.820469908915385</v>
      </c>
      <c r="F37" s="34">
        <v>12.617065288588321</v>
      </c>
      <c r="G37" s="34">
        <v>-13.409455064145376</v>
      </c>
      <c r="H37" s="34">
        <v>-1.5274459583721267</v>
      </c>
      <c r="I37" s="34">
        <v>1.2853945872432604</v>
      </c>
      <c r="J37" s="34">
        <v>6.127058367519524</v>
      </c>
      <c r="K37" s="17"/>
    </row>
    <row r="38" spans="2:11">
      <c r="B38" s="19" t="s">
        <v>65</v>
      </c>
      <c r="C38" s="34">
        <v>9.8020441162966563</v>
      </c>
      <c r="D38" s="34">
        <v>-13.111520334110423</v>
      </c>
      <c r="E38" s="34">
        <v>18.131954436608623</v>
      </c>
      <c r="F38" s="34">
        <v>7.8770965123221401</v>
      </c>
      <c r="G38" s="34">
        <v>-4.0802179637734497</v>
      </c>
      <c r="H38" s="34">
        <v>4.2730063549129227E-2</v>
      </c>
      <c r="I38" s="34">
        <v>7.8267212407094604</v>
      </c>
      <c r="J38" s="34">
        <v>3.1398659226559857</v>
      </c>
      <c r="K38" s="17"/>
    </row>
    <row r="39" spans="2:11">
      <c r="B39" s="19" t="s">
        <v>66</v>
      </c>
      <c r="C39" s="34">
        <v>6.5474301243969961</v>
      </c>
      <c r="D39" s="34">
        <v>11.962308661255378</v>
      </c>
      <c r="E39" s="34">
        <v>-3.6233366485725327</v>
      </c>
      <c r="F39" s="34">
        <v>6.9091194680540156</v>
      </c>
      <c r="G39" s="34">
        <v>-1.9998886425887434</v>
      </c>
      <c r="H39" s="34">
        <v>-2.2857802371455165</v>
      </c>
      <c r="I39" s="34">
        <v>0.69675227099786241</v>
      </c>
      <c r="J39" s="34">
        <v>3.8054654612770094</v>
      </c>
      <c r="K39" s="17"/>
    </row>
    <row r="40" spans="2:11">
      <c r="B40" s="19" t="s">
        <v>67</v>
      </c>
      <c r="C40" s="34">
        <v>3.2004753038507658</v>
      </c>
      <c r="D40" s="34">
        <v>-3.1043703487860768</v>
      </c>
      <c r="E40" s="34">
        <v>4.0975137186788402</v>
      </c>
      <c r="F40" s="34">
        <v>2.5130173814916503</v>
      </c>
      <c r="G40" s="34">
        <v>8.3251860648499587</v>
      </c>
      <c r="H40" s="34">
        <v>-0.56644116702280201</v>
      </c>
      <c r="I40" s="34">
        <v>5.1332221867285739</v>
      </c>
      <c r="J40" s="34">
        <v>2.2404732642733904</v>
      </c>
      <c r="K40" s="17"/>
    </row>
    <row r="41" spans="2:11">
      <c r="B41" s="19" t="s">
        <v>68</v>
      </c>
      <c r="C41" s="34">
        <v>-0.32835928689452487</v>
      </c>
      <c r="D41" s="34">
        <v>4.3725417883947415</v>
      </c>
      <c r="E41" s="34">
        <v>-4.1422577509664222</v>
      </c>
      <c r="F41" s="34">
        <v>4.3723205139301058E-2</v>
      </c>
      <c r="G41" s="34">
        <v>0.48851808904768745</v>
      </c>
      <c r="H41" s="34">
        <v>3.6272380172382128</v>
      </c>
      <c r="I41" s="34">
        <v>-7.6712892177058052</v>
      </c>
      <c r="J41" s="34">
        <v>3.1685919281157595</v>
      </c>
      <c r="K41" s="17"/>
    </row>
    <row r="42" spans="2:11">
      <c r="B42" s="19" t="s">
        <v>69</v>
      </c>
      <c r="C42" s="34">
        <v>6.6492613290279223E-2</v>
      </c>
      <c r="D42" s="34">
        <v>50.260688016642632</v>
      </c>
      <c r="E42" s="34">
        <v>16.486381474240503</v>
      </c>
      <c r="F42" s="34">
        <v>3.9550198248687423</v>
      </c>
      <c r="G42" s="34">
        <v>-7.2728227271122563</v>
      </c>
      <c r="H42" s="34">
        <v>1.1281624031982176</v>
      </c>
      <c r="I42" s="34">
        <v>-7.8660852324333632</v>
      </c>
      <c r="J42" s="34">
        <v>4.2379644041459414</v>
      </c>
      <c r="K42" s="17"/>
    </row>
  </sheetData>
  <mergeCells count="1">
    <mergeCell ref="B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highlights</vt:lpstr>
      <vt:lpstr>QGDP-E Current Price</vt:lpstr>
      <vt:lpstr>QGDP-E sectoral shares</vt:lpstr>
      <vt:lpstr>QGDP-E Constant Price</vt:lpstr>
      <vt:lpstr>QGDP-E Growth Rate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Pepaj, Elirjeta</dc:creator>
  <cp:keywords/>
  <dc:description/>
  <cp:lastModifiedBy>ABOSU</cp:lastModifiedBy>
  <cp:revision/>
  <dcterms:created xsi:type="dcterms:W3CDTF">2023-06-21T08:30:19Z</dcterms:created>
  <dcterms:modified xsi:type="dcterms:W3CDTF">2023-06-21T19:58:40Z</dcterms:modified>
  <cp:category/>
  <cp:contentStatus/>
</cp:coreProperties>
</file>